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Porawski\Desktop\Finanse 2020\"/>
    </mc:Choice>
  </mc:AlternateContent>
  <xr:revisionPtr revIDLastSave="0" documentId="8_{70F30041-4ACD-475E-AAA1-A9182E1965A2}" xr6:coauthVersionLast="36" xr6:coauthVersionMax="36" xr10:uidLastSave="{00000000-0000-0000-0000-000000000000}"/>
  <bookViews>
    <workbookView xWindow="0" yWindow="0" windowWidth="19200" windowHeight="6350" xr2:uid="{54514C67-7001-4CAE-96B0-F00F623D6E7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6" i="1" l="1"/>
  <c r="J356" i="1"/>
  <c r="H356" i="1"/>
  <c r="G356" i="1"/>
  <c r="F356" i="1"/>
  <c r="E356" i="1"/>
  <c r="D356" i="1"/>
  <c r="M355" i="1"/>
  <c r="L355" i="1"/>
  <c r="I355" i="1"/>
  <c r="L354" i="1"/>
  <c r="I354" i="1"/>
  <c r="M354" i="1" s="1"/>
  <c r="L353" i="1"/>
  <c r="I353" i="1"/>
  <c r="M353" i="1" s="1"/>
  <c r="M352" i="1"/>
  <c r="L352" i="1"/>
  <c r="I352" i="1"/>
  <c r="M351" i="1"/>
  <c r="L351" i="1"/>
  <c r="I351" i="1"/>
  <c r="L350" i="1"/>
  <c r="I350" i="1"/>
  <c r="M350" i="1" s="1"/>
  <c r="L349" i="1"/>
  <c r="I349" i="1"/>
  <c r="M349" i="1" s="1"/>
  <c r="M348" i="1"/>
  <c r="L348" i="1"/>
  <c r="I348" i="1"/>
  <c r="M347" i="1"/>
  <c r="L347" i="1"/>
  <c r="I347" i="1"/>
  <c r="L346" i="1"/>
  <c r="I346" i="1"/>
  <c r="M346" i="1" s="1"/>
  <c r="L345" i="1"/>
  <c r="I345" i="1"/>
  <c r="M345" i="1" s="1"/>
  <c r="M344" i="1"/>
  <c r="L344" i="1"/>
  <c r="I344" i="1"/>
  <c r="M343" i="1"/>
  <c r="L343" i="1"/>
  <c r="I343" i="1"/>
  <c r="L342" i="1"/>
  <c r="I342" i="1"/>
  <c r="M342" i="1" s="1"/>
  <c r="L341" i="1"/>
  <c r="I341" i="1"/>
  <c r="M341" i="1" s="1"/>
  <c r="M340" i="1"/>
  <c r="L340" i="1"/>
  <c r="I340" i="1"/>
  <c r="M339" i="1"/>
  <c r="L339" i="1"/>
  <c r="I339" i="1"/>
  <c r="L338" i="1"/>
  <c r="I338" i="1"/>
  <c r="M338" i="1" s="1"/>
  <c r="L337" i="1"/>
  <c r="I337" i="1"/>
  <c r="M337" i="1" s="1"/>
  <c r="M336" i="1"/>
  <c r="L336" i="1"/>
  <c r="I336" i="1"/>
  <c r="M335" i="1"/>
  <c r="L335" i="1"/>
  <c r="I335" i="1"/>
  <c r="L334" i="1"/>
  <c r="I334" i="1"/>
  <c r="M334" i="1" s="1"/>
  <c r="L333" i="1"/>
  <c r="I333" i="1"/>
  <c r="M333" i="1" s="1"/>
  <c r="M332" i="1"/>
  <c r="L332" i="1"/>
  <c r="I332" i="1"/>
  <c r="M331" i="1"/>
  <c r="L331" i="1"/>
  <c r="I331" i="1"/>
  <c r="L330" i="1"/>
  <c r="I330" i="1"/>
  <c r="M330" i="1" s="1"/>
  <c r="L329" i="1"/>
  <c r="I329" i="1"/>
  <c r="M329" i="1" s="1"/>
  <c r="M328" i="1"/>
  <c r="L328" i="1"/>
  <c r="I328" i="1"/>
  <c r="M327" i="1"/>
  <c r="L327" i="1"/>
  <c r="I327" i="1"/>
  <c r="L326" i="1"/>
  <c r="I326" i="1"/>
  <c r="M326" i="1" s="1"/>
  <c r="L325" i="1"/>
  <c r="I325" i="1"/>
  <c r="M325" i="1" s="1"/>
  <c r="M324" i="1"/>
  <c r="L324" i="1"/>
  <c r="I324" i="1"/>
  <c r="M323" i="1"/>
  <c r="L323" i="1"/>
  <c r="I323" i="1"/>
  <c r="L322" i="1"/>
  <c r="I322" i="1"/>
  <c r="M322" i="1" s="1"/>
  <c r="L321" i="1"/>
  <c r="I321" i="1"/>
  <c r="M321" i="1" s="1"/>
  <c r="M320" i="1"/>
  <c r="L320" i="1"/>
  <c r="I320" i="1"/>
  <c r="M319" i="1"/>
  <c r="L319" i="1"/>
  <c r="I319" i="1"/>
  <c r="L318" i="1"/>
  <c r="I318" i="1"/>
  <c r="M318" i="1" s="1"/>
  <c r="L317" i="1"/>
  <c r="I317" i="1"/>
  <c r="M317" i="1" s="1"/>
  <c r="M316" i="1"/>
  <c r="L316" i="1"/>
  <c r="I316" i="1"/>
  <c r="M315" i="1"/>
  <c r="L315" i="1"/>
  <c r="I315" i="1"/>
  <c r="L314" i="1"/>
  <c r="I314" i="1"/>
  <c r="M314" i="1" s="1"/>
  <c r="M313" i="1"/>
  <c r="L313" i="1"/>
  <c r="I313" i="1"/>
  <c r="M312" i="1"/>
  <c r="L312" i="1"/>
  <c r="I312" i="1"/>
  <c r="M311" i="1"/>
  <c r="L311" i="1"/>
  <c r="I311" i="1"/>
  <c r="L310" i="1"/>
  <c r="I310" i="1"/>
  <c r="M310" i="1" s="1"/>
  <c r="L309" i="1"/>
  <c r="I309" i="1"/>
  <c r="M309" i="1" s="1"/>
  <c r="M308" i="1"/>
  <c r="L308" i="1"/>
  <c r="I308" i="1"/>
  <c r="M307" i="1"/>
  <c r="L307" i="1"/>
  <c r="I307" i="1"/>
  <c r="L306" i="1"/>
  <c r="I306" i="1"/>
  <c r="M306" i="1" s="1"/>
  <c r="L305" i="1"/>
  <c r="I305" i="1"/>
  <c r="M305" i="1" s="1"/>
  <c r="M304" i="1"/>
  <c r="L304" i="1"/>
  <c r="I304" i="1"/>
  <c r="M303" i="1"/>
  <c r="L303" i="1"/>
  <c r="I303" i="1"/>
  <c r="L302" i="1"/>
  <c r="I302" i="1"/>
  <c r="M302" i="1" s="1"/>
  <c r="L301" i="1"/>
  <c r="I301" i="1"/>
  <c r="M301" i="1" s="1"/>
  <c r="M300" i="1"/>
  <c r="L300" i="1"/>
  <c r="I300" i="1"/>
  <c r="M299" i="1"/>
  <c r="L299" i="1"/>
  <c r="I299" i="1"/>
  <c r="M298" i="1"/>
  <c r="L298" i="1"/>
  <c r="I298" i="1"/>
  <c r="M297" i="1"/>
  <c r="L297" i="1"/>
  <c r="I297" i="1"/>
  <c r="M296" i="1"/>
  <c r="L296" i="1"/>
  <c r="I296" i="1"/>
  <c r="M295" i="1"/>
  <c r="L295" i="1"/>
  <c r="I295" i="1"/>
  <c r="L294" i="1"/>
  <c r="I294" i="1"/>
  <c r="M294" i="1" s="1"/>
  <c r="L293" i="1"/>
  <c r="I293" i="1"/>
  <c r="M293" i="1" s="1"/>
  <c r="M292" i="1"/>
  <c r="L292" i="1"/>
  <c r="I292" i="1"/>
  <c r="M291" i="1"/>
  <c r="L291" i="1"/>
  <c r="I291" i="1"/>
  <c r="M290" i="1"/>
  <c r="L290" i="1"/>
  <c r="I290" i="1"/>
  <c r="M289" i="1"/>
  <c r="L289" i="1"/>
  <c r="I289" i="1"/>
  <c r="M288" i="1"/>
  <c r="L288" i="1"/>
  <c r="I288" i="1"/>
  <c r="M287" i="1"/>
  <c r="L287" i="1"/>
  <c r="I287" i="1"/>
  <c r="L286" i="1"/>
  <c r="I286" i="1"/>
  <c r="M286" i="1" s="1"/>
  <c r="L285" i="1"/>
  <c r="I285" i="1"/>
  <c r="M285" i="1" s="1"/>
  <c r="M284" i="1"/>
  <c r="L284" i="1"/>
  <c r="I284" i="1"/>
  <c r="M283" i="1"/>
  <c r="L283" i="1"/>
  <c r="I283" i="1"/>
  <c r="M282" i="1"/>
  <c r="L282" i="1"/>
  <c r="I282" i="1"/>
  <c r="M281" i="1"/>
  <c r="L281" i="1"/>
  <c r="I281" i="1"/>
  <c r="M280" i="1"/>
  <c r="L280" i="1"/>
  <c r="I280" i="1"/>
  <c r="M279" i="1"/>
  <c r="L279" i="1"/>
  <c r="I279" i="1"/>
  <c r="L278" i="1"/>
  <c r="I278" i="1"/>
  <c r="M278" i="1" s="1"/>
  <c r="L277" i="1"/>
  <c r="I277" i="1"/>
  <c r="M277" i="1" s="1"/>
  <c r="M276" i="1"/>
  <c r="L276" i="1"/>
  <c r="I276" i="1"/>
  <c r="M275" i="1"/>
  <c r="L275" i="1"/>
  <c r="I275" i="1"/>
  <c r="M274" i="1"/>
  <c r="L274" i="1"/>
  <c r="I274" i="1"/>
  <c r="M273" i="1"/>
  <c r="L273" i="1"/>
  <c r="I273" i="1"/>
  <c r="M272" i="1"/>
  <c r="L272" i="1"/>
  <c r="I272" i="1"/>
  <c r="M271" i="1"/>
  <c r="L271" i="1"/>
  <c r="I271" i="1"/>
  <c r="L270" i="1"/>
  <c r="I270" i="1"/>
  <c r="M270" i="1" s="1"/>
  <c r="L269" i="1"/>
  <c r="I269" i="1"/>
  <c r="M269" i="1" s="1"/>
  <c r="M268" i="1"/>
  <c r="L268" i="1"/>
  <c r="I268" i="1"/>
  <c r="M267" i="1"/>
  <c r="L267" i="1"/>
  <c r="I267" i="1"/>
  <c r="M266" i="1"/>
  <c r="L266" i="1"/>
  <c r="I266" i="1"/>
  <c r="M265" i="1"/>
  <c r="L265" i="1"/>
  <c r="I265" i="1"/>
  <c r="M264" i="1"/>
  <c r="L264" i="1"/>
  <c r="I264" i="1"/>
  <c r="M263" i="1"/>
  <c r="L263" i="1"/>
  <c r="I263" i="1"/>
  <c r="L262" i="1"/>
  <c r="I262" i="1"/>
  <c r="M262" i="1" s="1"/>
  <c r="L261" i="1"/>
  <c r="I261" i="1"/>
  <c r="M261" i="1" s="1"/>
  <c r="M260" i="1"/>
  <c r="L260" i="1"/>
  <c r="I260" i="1"/>
  <c r="M259" i="1"/>
  <c r="L259" i="1"/>
  <c r="I259" i="1"/>
  <c r="M258" i="1"/>
  <c r="L258" i="1"/>
  <c r="I258" i="1"/>
  <c r="M257" i="1"/>
  <c r="L257" i="1"/>
  <c r="I257" i="1"/>
  <c r="M256" i="1"/>
  <c r="L256" i="1"/>
  <c r="I256" i="1"/>
  <c r="M255" i="1"/>
  <c r="L255" i="1"/>
  <c r="I255" i="1"/>
  <c r="L254" i="1"/>
  <c r="I254" i="1"/>
  <c r="M254" i="1" s="1"/>
  <c r="L253" i="1"/>
  <c r="I253" i="1"/>
  <c r="M253" i="1" s="1"/>
  <c r="M252" i="1"/>
  <c r="L252" i="1"/>
  <c r="I252" i="1"/>
  <c r="M251" i="1"/>
  <c r="L251" i="1"/>
  <c r="I251" i="1"/>
  <c r="M250" i="1"/>
  <c r="L250" i="1"/>
  <c r="I250" i="1"/>
  <c r="M249" i="1"/>
  <c r="L249" i="1"/>
  <c r="I249" i="1"/>
  <c r="M248" i="1"/>
  <c r="L248" i="1"/>
  <c r="I248" i="1"/>
  <c r="M247" i="1"/>
  <c r="L247" i="1"/>
  <c r="I247" i="1"/>
  <c r="L246" i="1"/>
  <c r="I246" i="1"/>
  <c r="M246" i="1" s="1"/>
  <c r="L245" i="1"/>
  <c r="I245" i="1"/>
  <c r="M245" i="1" s="1"/>
  <c r="M244" i="1"/>
  <c r="L244" i="1"/>
  <c r="I244" i="1"/>
  <c r="M243" i="1"/>
  <c r="L243" i="1"/>
  <c r="I243" i="1"/>
  <c r="M242" i="1"/>
  <c r="L242" i="1"/>
  <c r="I242" i="1"/>
  <c r="L241" i="1"/>
  <c r="I241" i="1"/>
  <c r="M241" i="1" s="1"/>
  <c r="M240" i="1"/>
  <c r="L240" i="1"/>
  <c r="I240" i="1"/>
  <c r="M239" i="1"/>
  <c r="L239" i="1"/>
  <c r="I239" i="1"/>
  <c r="L238" i="1"/>
  <c r="I238" i="1"/>
  <c r="M238" i="1" s="1"/>
  <c r="L237" i="1"/>
  <c r="I237" i="1"/>
  <c r="M237" i="1" s="1"/>
  <c r="M236" i="1"/>
  <c r="L236" i="1"/>
  <c r="I236" i="1"/>
  <c r="M235" i="1"/>
  <c r="L235" i="1"/>
  <c r="I235" i="1"/>
  <c r="M234" i="1"/>
  <c r="L234" i="1"/>
  <c r="I234" i="1"/>
  <c r="L233" i="1"/>
  <c r="I233" i="1"/>
  <c r="M233" i="1" s="1"/>
  <c r="M232" i="1"/>
  <c r="L232" i="1"/>
  <c r="I232" i="1"/>
  <c r="M231" i="1"/>
  <c r="L231" i="1"/>
  <c r="I231" i="1"/>
  <c r="L230" i="1"/>
  <c r="I230" i="1"/>
  <c r="M230" i="1" s="1"/>
  <c r="L229" i="1"/>
  <c r="I229" i="1"/>
  <c r="M229" i="1" s="1"/>
  <c r="M228" i="1"/>
  <c r="L228" i="1"/>
  <c r="I228" i="1"/>
  <c r="M227" i="1"/>
  <c r="L227" i="1"/>
  <c r="I227" i="1"/>
  <c r="M226" i="1"/>
  <c r="L226" i="1"/>
  <c r="I226" i="1"/>
  <c r="L225" i="1"/>
  <c r="I225" i="1"/>
  <c r="M225" i="1" s="1"/>
  <c r="M224" i="1"/>
  <c r="L224" i="1"/>
  <c r="I224" i="1"/>
  <c r="M223" i="1"/>
  <c r="L223" i="1"/>
  <c r="I223" i="1"/>
  <c r="L222" i="1"/>
  <c r="I222" i="1"/>
  <c r="M222" i="1" s="1"/>
  <c r="L221" i="1"/>
  <c r="I221" i="1"/>
  <c r="M221" i="1" s="1"/>
  <c r="M220" i="1"/>
  <c r="L220" i="1"/>
  <c r="I220" i="1"/>
  <c r="M219" i="1"/>
  <c r="L219" i="1"/>
  <c r="I219" i="1"/>
  <c r="M218" i="1"/>
  <c r="L218" i="1"/>
  <c r="I218" i="1"/>
  <c r="L217" i="1"/>
  <c r="I217" i="1"/>
  <c r="M217" i="1" s="1"/>
  <c r="M216" i="1"/>
  <c r="L216" i="1"/>
  <c r="I216" i="1"/>
  <c r="M215" i="1"/>
  <c r="L215" i="1"/>
  <c r="I215" i="1"/>
  <c r="L214" i="1"/>
  <c r="I214" i="1"/>
  <c r="M214" i="1" s="1"/>
  <c r="L213" i="1"/>
  <c r="I213" i="1"/>
  <c r="M213" i="1" s="1"/>
  <c r="M212" i="1"/>
  <c r="L212" i="1"/>
  <c r="I212" i="1"/>
  <c r="M211" i="1"/>
  <c r="L211" i="1"/>
  <c r="I211" i="1"/>
  <c r="M210" i="1"/>
  <c r="L210" i="1"/>
  <c r="I210" i="1"/>
  <c r="L209" i="1"/>
  <c r="I209" i="1"/>
  <c r="M209" i="1" s="1"/>
  <c r="M208" i="1"/>
  <c r="L208" i="1"/>
  <c r="I208" i="1"/>
  <c r="M207" i="1"/>
  <c r="L207" i="1"/>
  <c r="I207" i="1"/>
  <c r="L206" i="1"/>
  <c r="I206" i="1"/>
  <c r="M206" i="1" s="1"/>
  <c r="L205" i="1"/>
  <c r="I205" i="1"/>
  <c r="M205" i="1" s="1"/>
  <c r="M204" i="1"/>
  <c r="L204" i="1"/>
  <c r="I204" i="1"/>
  <c r="M203" i="1"/>
  <c r="L203" i="1"/>
  <c r="I203" i="1"/>
  <c r="M202" i="1"/>
  <c r="L202" i="1"/>
  <c r="I202" i="1"/>
  <c r="L201" i="1"/>
  <c r="I201" i="1"/>
  <c r="M201" i="1" s="1"/>
  <c r="M200" i="1"/>
  <c r="L200" i="1"/>
  <c r="I200" i="1"/>
  <c r="M199" i="1"/>
  <c r="L199" i="1"/>
  <c r="I199" i="1"/>
  <c r="L198" i="1"/>
  <c r="I198" i="1"/>
  <c r="M198" i="1" s="1"/>
  <c r="L197" i="1"/>
  <c r="I197" i="1"/>
  <c r="M197" i="1" s="1"/>
  <c r="M196" i="1"/>
  <c r="L196" i="1"/>
  <c r="I196" i="1"/>
  <c r="M195" i="1"/>
  <c r="L195" i="1"/>
  <c r="I195" i="1"/>
  <c r="M194" i="1"/>
  <c r="L194" i="1"/>
  <c r="I194" i="1"/>
  <c r="L193" i="1"/>
  <c r="I193" i="1"/>
  <c r="M193" i="1" s="1"/>
  <c r="M192" i="1"/>
  <c r="L192" i="1"/>
  <c r="I192" i="1"/>
  <c r="M191" i="1"/>
  <c r="L191" i="1"/>
  <c r="I191" i="1"/>
  <c r="L190" i="1"/>
  <c r="I190" i="1"/>
  <c r="M190" i="1" s="1"/>
  <c r="L189" i="1"/>
  <c r="I189" i="1"/>
  <c r="M189" i="1" s="1"/>
  <c r="M188" i="1"/>
  <c r="L188" i="1"/>
  <c r="I188" i="1"/>
  <c r="M187" i="1"/>
  <c r="L187" i="1"/>
  <c r="I187" i="1"/>
  <c r="M186" i="1"/>
  <c r="L186" i="1"/>
  <c r="I186" i="1"/>
  <c r="L185" i="1"/>
  <c r="I185" i="1"/>
  <c r="M185" i="1" s="1"/>
  <c r="M184" i="1"/>
  <c r="L184" i="1"/>
  <c r="I184" i="1"/>
  <c r="M183" i="1"/>
  <c r="L183" i="1"/>
  <c r="I183" i="1"/>
  <c r="L182" i="1"/>
  <c r="I182" i="1"/>
  <c r="M182" i="1" s="1"/>
  <c r="L181" i="1"/>
  <c r="I181" i="1"/>
  <c r="M181" i="1" s="1"/>
  <c r="M180" i="1"/>
  <c r="L180" i="1"/>
  <c r="I180" i="1"/>
  <c r="M179" i="1"/>
  <c r="L179" i="1"/>
  <c r="I179" i="1"/>
  <c r="M178" i="1"/>
  <c r="L178" i="1"/>
  <c r="I178" i="1"/>
  <c r="L177" i="1"/>
  <c r="I177" i="1"/>
  <c r="M177" i="1" s="1"/>
  <c r="M176" i="1"/>
  <c r="L176" i="1"/>
  <c r="I176" i="1"/>
  <c r="M175" i="1"/>
  <c r="L175" i="1"/>
  <c r="I175" i="1"/>
  <c r="L174" i="1"/>
  <c r="I174" i="1"/>
  <c r="M174" i="1" s="1"/>
  <c r="L173" i="1"/>
  <c r="I173" i="1"/>
  <c r="M173" i="1" s="1"/>
  <c r="M172" i="1"/>
  <c r="L172" i="1"/>
  <c r="I172" i="1"/>
  <c r="M171" i="1"/>
  <c r="L171" i="1"/>
  <c r="I171" i="1"/>
  <c r="M170" i="1"/>
  <c r="L170" i="1"/>
  <c r="I170" i="1"/>
  <c r="L169" i="1"/>
  <c r="I169" i="1"/>
  <c r="M169" i="1" s="1"/>
  <c r="M168" i="1"/>
  <c r="L168" i="1"/>
  <c r="I168" i="1"/>
  <c r="M167" i="1"/>
  <c r="L167" i="1"/>
  <c r="I167" i="1"/>
  <c r="L166" i="1"/>
  <c r="I166" i="1"/>
  <c r="M166" i="1" s="1"/>
  <c r="L165" i="1"/>
  <c r="I165" i="1"/>
  <c r="M165" i="1" s="1"/>
  <c r="M164" i="1"/>
  <c r="L164" i="1"/>
  <c r="I164" i="1"/>
  <c r="M163" i="1"/>
  <c r="L163" i="1"/>
  <c r="I163" i="1"/>
  <c r="M162" i="1"/>
  <c r="L162" i="1"/>
  <c r="I162" i="1"/>
  <c r="L161" i="1"/>
  <c r="I161" i="1"/>
  <c r="M161" i="1" s="1"/>
  <c r="M160" i="1"/>
  <c r="L160" i="1"/>
  <c r="I160" i="1"/>
  <c r="M159" i="1"/>
  <c r="L159" i="1"/>
  <c r="I159" i="1"/>
  <c r="L158" i="1"/>
  <c r="I158" i="1"/>
  <c r="M158" i="1" s="1"/>
  <c r="L157" i="1"/>
  <c r="I157" i="1"/>
  <c r="M157" i="1" s="1"/>
  <c r="M156" i="1"/>
  <c r="L156" i="1"/>
  <c r="I156" i="1"/>
  <c r="M155" i="1"/>
  <c r="L155" i="1"/>
  <c r="I155" i="1"/>
  <c r="M154" i="1"/>
  <c r="L154" i="1"/>
  <c r="I154" i="1"/>
  <c r="L153" i="1"/>
  <c r="I153" i="1"/>
  <c r="M153" i="1" s="1"/>
  <c r="M152" i="1"/>
  <c r="L152" i="1"/>
  <c r="I152" i="1"/>
  <c r="M151" i="1"/>
  <c r="L151" i="1"/>
  <c r="I151" i="1"/>
  <c r="L150" i="1"/>
  <c r="I150" i="1"/>
  <c r="M150" i="1" s="1"/>
  <c r="L149" i="1"/>
  <c r="I149" i="1"/>
  <c r="M149" i="1" s="1"/>
  <c r="M148" i="1"/>
  <c r="L148" i="1"/>
  <c r="I148" i="1"/>
  <c r="M147" i="1"/>
  <c r="L147" i="1"/>
  <c r="I147" i="1"/>
  <c r="M146" i="1"/>
  <c r="L146" i="1"/>
  <c r="I146" i="1"/>
  <c r="L145" i="1"/>
  <c r="I145" i="1"/>
  <c r="M145" i="1" s="1"/>
  <c r="M144" i="1"/>
  <c r="L144" i="1"/>
  <c r="I144" i="1"/>
  <c r="M143" i="1"/>
  <c r="L143" i="1"/>
  <c r="I143" i="1"/>
  <c r="L142" i="1"/>
  <c r="I142" i="1"/>
  <c r="M142" i="1" s="1"/>
  <c r="L141" i="1"/>
  <c r="I141" i="1"/>
  <c r="M141" i="1" s="1"/>
  <c r="M140" i="1"/>
  <c r="L140" i="1"/>
  <c r="I140" i="1"/>
  <c r="M139" i="1"/>
  <c r="L139" i="1"/>
  <c r="I139" i="1"/>
  <c r="M138" i="1"/>
  <c r="L138" i="1"/>
  <c r="I138" i="1"/>
  <c r="L137" i="1"/>
  <c r="I137" i="1"/>
  <c r="M137" i="1" s="1"/>
  <c r="M136" i="1"/>
  <c r="L136" i="1"/>
  <c r="I136" i="1"/>
  <c r="M135" i="1"/>
  <c r="L135" i="1"/>
  <c r="I135" i="1"/>
  <c r="L134" i="1"/>
  <c r="I134" i="1"/>
  <c r="M134" i="1" s="1"/>
  <c r="L133" i="1"/>
  <c r="I133" i="1"/>
  <c r="M133" i="1" s="1"/>
  <c r="M132" i="1"/>
  <c r="L132" i="1"/>
  <c r="I132" i="1"/>
  <c r="M131" i="1"/>
  <c r="L131" i="1"/>
  <c r="I131" i="1"/>
  <c r="M130" i="1"/>
  <c r="L130" i="1"/>
  <c r="I130" i="1"/>
  <c r="L129" i="1"/>
  <c r="I129" i="1"/>
  <c r="M129" i="1" s="1"/>
  <c r="M128" i="1"/>
  <c r="L128" i="1"/>
  <c r="I128" i="1"/>
  <c r="M127" i="1"/>
  <c r="L127" i="1"/>
  <c r="I127" i="1"/>
  <c r="L126" i="1"/>
  <c r="I126" i="1"/>
  <c r="M126" i="1" s="1"/>
  <c r="L125" i="1"/>
  <c r="I125" i="1"/>
  <c r="M125" i="1" s="1"/>
  <c r="M124" i="1"/>
  <c r="L124" i="1"/>
  <c r="I124" i="1"/>
  <c r="M123" i="1"/>
  <c r="L123" i="1"/>
  <c r="I123" i="1"/>
  <c r="M122" i="1"/>
  <c r="L122" i="1"/>
  <c r="I122" i="1"/>
  <c r="L121" i="1"/>
  <c r="I121" i="1"/>
  <c r="M121" i="1" s="1"/>
  <c r="M120" i="1"/>
  <c r="L120" i="1"/>
  <c r="I120" i="1"/>
  <c r="M119" i="1"/>
  <c r="L119" i="1"/>
  <c r="I119" i="1"/>
  <c r="L118" i="1"/>
  <c r="I118" i="1"/>
  <c r="M118" i="1" s="1"/>
  <c r="L117" i="1"/>
  <c r="I117" i="1"/>
  <c r="M117" i="1" s="1"/>
  <c r="M116" i="1"/>
  <c r="L116" i="1"/>
  <c r="I116" i="1"/>
  <c r="M115" i="1"/>
  <c r="L115" i="1"/>
  <c r="I115" i="1"/>
  <c r="M114" i="1"/>
  <c r="L114" i="1"/>
  <c r="I114" i="1"/>
  <c r="L113" i="1"/>
  <c r="I113" i="1"/>
  <c r="M113" i="1" s="1"/>
  <c r="M112" i="1"/>
  <c r="L112" i="1"/>
  <c r="I112" i="1"/>
  <c r="M111" i="1"/>
  <c r="L111" i="1"/>
  <c r="I111" i="1"/>
  <c r="L110" i="1"/>
  <c r="I110" i="1"/>
  <c r="M110" i="1" s="1"/>
  <c r="L109" i="1"/>
  <c r="I109" i="1"/>
  <c r="M109" i="1" s="1"/>
  <c r="M108" i="1"/>
  <c r="L108" i="1"/>
  <c r="I108" i="1"/>
  <c r="M107" i="1"/>
  <c r="L107" i="1"/>
  <c r="I107" i="1"/>
  <c r="M106" i="1"/>
  <c r="L106" i="1"/>
  <c r="I106" i="1"/>
  <c r="L105" i="1"/>
  <c r="I105" i="1"/>
  <c r="M105" i="1" s="1"/>
  <c r="M104" i="1"/>
  <c r="L104" i="1"/>
  <c r="I104" i="1"/>
  <c r="M103" i="1"/>
  <c r="L103" i="1"/>
  <c r="I103" i="1"/>
  <c r="L102" i="1"/>
  <c r="I102" i="1"/>
  <c r="M102" i="1" s="1"/>
  <c r="L101" i="1"/>
  <c r="I101" i="1"/>
  <c r="M101" i="1" s="1"/>
  <c r="M100" i="1"/>
  <c r="L100" i="1"/>
  <c r="I100" i="1"/>
  <c r="M99" i="1"/>
  <c r="L99" i="1"/>
  <c r="I99" i="1"/>
  <c r="M98" i="1"/>
  <c r="L98" i="1"/>
  <c r="I98" i="1"/>
  <c r="L97" i="1"/>
  <c r="I97" i="1"/>
  <c r="M97" i="1" s="1"/>
  <c r="M96" i="1"/>
  <c r="L96" i="1"/>
  <c r="I96" i="1"/>
  <c r="M95" i="1"/>
  <c r="L95" i="1"/>
  <c r="I95" i="1"/>
  <c r="L94" i="1"/>
  <c r="I94" i="1"/>
  <c r="M94" i="1" s="1"/>
  <c r="L93" i="1"/>
  <c r="I93" i="1"/>
  <c r="M93" i="1" s="1"/>
  <c r="M92" i="1"/>
  <c r="L92" i="1"/>
  <c r="I92" i="1"/>
  <c r="M91" i="1"/>
  <c r="L91" i="1"/>
  <c r="I91" i="1"/>
  <c r="M90" i="1"/>
  <c r="L90" i="1"/>
  <c r="I90" i="1"/>
  <c r="L89" i="1"/>
  <c r="I89" i="1"/>
  <c r="M89" i="1" s="1"/>
  <c r="M88" i="1"/>
  <c r="L88" i="1"/>
  <c r="I88" i="1"/>
  <c r="M87" i="1"/>
  <c r="L87" i="1"/>
  <c r="I87" i="1"/>
  <c r="L86" i="1"/>
  <c r="I86" i="1"/>
  <c r="M86" i="1" s="1"/>
  <c r="L85" i="1"/>
  <c r="I85" i="1"/>
  <c r="M85" i="1" s="1"/>
  <c r="M84" i="1"/>
  <c r="L84" i="1"/>
  <c r="I84" i="1"/>
  <c r="M83" i="1"/>
  <c r="L83" i="1"/>
  <c r="I83" i="1"/>
  <c r="M82" i="1"/>
  <c r="L82" i="1"/>
  <c r="I82" i="1"/>
  <c r="L81" i="1"/>
  <c r="I81" i="1"/>
  <c r="M81" i="1" s="1"/>
  <c r="M80" i="1"/>
  <c r="L80" i="1"/>
  <c r="I80" i="1"/>
  <c r="M79" i="1"/>
  <c r="L79" i="1"/>
  <c r="I79" i="1"/>
  <c r="L78" i="1"/>
  <c r="I78" i="1"/>
  <c r="M78" i="1" s="1"/>
  <c r="L77" i="1"/>
  <c r="I77" i="1"/>
  <c r="M77" i="1" s="1"/>
  <c r="M76" i="1"/>
  <c r="L76" i="1"/>
  <c r="I76" i="1"/>
  <c r="M75" i="1"/>
  <c r="L75" i="1"/>
  <c r="I75" i="1"/>
  <c r="M74" i="1"/>
  <c r="L74" i="1"/>
  <c r="I74" i="1"/>
  <c r="L73" i="1"/>
  <c r="I73" i="1"/>
  <c r="M73" i="1" s="1"/>
  <c r="M72" i="1"/>
  <c r="L72" i="1"/>
  <c r="I72" i="1"/>
  <c r="M71" i="1"/>
  <c r="L71" i="1"/>
  <c r="I71" i="1"/>
  <c r="L70" i="1"/>
  <c r="I70" i="1"/>
  <c r="M70" i="1" s="1"/>
  <c r="L69" i="1"/>
  <c r="I69" i="1"/>
  <c r="M69" i="1" s="1"/>
  <c r="M68" i="1"/>
  <c r="L68" i="1"/>
  <c r="I68" i="1"/>
  <c r="M67" i="1"/>
  <c r="L67" i="1"/>
  <c r="I67" i="1"/>
  <c r="M66" i="1"/>
  <c r="L66" i="1"/>
  <c r="I66" i="1"/>
  <c r="L65" i="1"/>
  <c r="I65" i="1"/>
  <c r="M65" i="1" s="1"/>
  <c r="M64" i="1"/>
  <c r="L64" i="1"/>
  <c r="I64" i="1"/>
  <c r="M63" i="1"/>
  <c r="L63" i="1"/>
  <c r="I63" i="1"/>
  <c r="L62" i="1"/>
  <c r="I62" i="1"/>
  <c r="M62" i="1" s="1"/>
  <c r="L61" i="1"/>
  <c r="I61" i="1"/>
  <c r="M61" i="1" s="1"/>
  <c r="M60" i="1"/>
  <c r="L60" i="1"/>
  <c r="I60" i="1"/>
  <c r="M59" i="1"/>
  <c r="L59" i="1"/>
  <c r="I59" i="1"/>
  <c r="M58" i="1"/>
  <c r="L58" i="1"/>
  <c r="I58" i="1"/>
  <c r="L57" i="1"/>
  <c r="I57" i="1"/>
  <c r="M57" i="1" s="1"/>
  <c r="M56" i="1"/>
  <c r="L56" i="1"/>
  <c r="I56" i="1"/>
  <c r="M55" i="1"/>
  <c r="L55" i="1"/>
  <c r="I55" i="1"/>
  <c r="L54" i="1"/>
  <c r="I54" i="1"/>
  <c r="M54" i="1" s="1"/>
  <c r="L53" i="1"/>
  <c r="I53" i="1"/>
  <c r="M53" i="1" s="1"/>
  <c r="M52" i="1"/>
  <c r="L52" i="1"/>
  <c r="I52" i="1"/>
  <c r="M51" i="1"/>
  <c r="L51" i="1"/>
  <c r="I51" i="1"/>
  <c r="M50" i="1"/>
  <c r="L50" i="1"/>
  <c r="I50" i="1"/>
  <c r="L49" i="1"/>
  <c r="I49" i="1"/>
  <c r="M49" i="1" s="1"/>
  <c r="M48" i="1"/>
  <c r="L48" i="1"/>
  <c r="I48" i="1"/>
  <c r="M47" i="1"/>
  <c r="L47" i="1"/>
  <c r="I47" i="1"/>
  <c r="L46" i="1"/>
  <c r="I46" i="1"/>
  <c r="M46" i="1" s="1"/>
  <c r="L45" i="1"/>
  <c r="I45" i="1"/>
  <c r="M45" i="1" s="1"/>
  <c r="M44" i="1"/>
  <c r="L44" i="1"/>
  <c r="I44" i="1"/>
  <c r="M43" i="1"/>
  <c r="L43" i="1"/>
  <c r="I43" i="1"/>
  <c r="M42" i="1"/>
  <c r="L42" i="1"/>
  <c r="I42" i="1"/>
  <c r="L41" i="1"/>
  <c r="I41" i="1"/>
  <c r="M41" i="1" s="1"/>
  <c r="M40" i="1"/>
  <c r="L40" i="1"/>
  <c r="I40" i="1"/>
  <c r="M39" i="1"/>
  <c r="L39" i="1"/>
  <c r="I39" i="1"/>
  <c r="L38" i="1"/>
  <c r="I38" i="1"/>
  <c r="M38" i="1" s="1"/>
  <c r="L37" i="1"/>
  <c r="I37" i="1"/>
  <c r="M37" i="1" s="1"/>
  <c r="M36" i="1"/>
  <c r="L36" i="1"/>
  <c r="I36" i="1"/>
  <c r="M35" i="1"/>
  <c r="L35" i="1"/>
  <c r="I35" i="1"/>
  <c r="M34" i="1"/>
  <c r="L34" i="1"/>
  <c r="I34" i="1"/>
  <c r="L33" i="1"/>
  <c r="I33" i="1"/>
  <c r="M33" i="1" s="1"/>
  <c r="M32" i="1"/>
  <c r="L32" i="1"/>
  <c r="I32" i="1"/>
  <c r="M31" i="1"/>
  <c r="L31" i="1"/>
  <c r="I31" i="1"/>
  <c r="L30" i="1"/>
  <c r="I30" i="1"/>
  <c r="M30" i="1" s="1"/>
  <c r="L29" i="1"/>
  <c r="I29" i="1"/>
  <c r="M29" i="1" s="1"/>
  <c r="M28" i="1"/>
  <c r="L28" i="1"/>
  <c r="I28" i="1"/>
  <c r="M27" i="1"/>
  <c r="L27" i="1"/>
  <c r="I27" i="1"/>
  <c r="M26" i="1"/>
  <c r="L26" i="1"/>
  <c r="I26" i="1"/>
  <c r="L25" i="1"/>
  <c r="I25" i="1"/>
  <c r="M25" i="1" s="1"/>
  <c r="M24" i="1"/>
  <c r="L24" i="1"/>
  <c r="I24" i="1"/>
  <c r="M23" i="1"/>
  <c r="L23" i="1"/>
  <c r="I23" i="1"/>
  <c r="L22" i="1"/>
  <c r="I22" i="1"/>
  <c r="M22" i="1" s="1"/>
  <c r="L21" i="1"/>
  <c r="I21" i="1"/>
  <c r="M21" i="1" s="1"/>
  <c r="M20" i="1"/>
  <c r="L20" i="1"/>
  <c r="I20" i="1"/>
  <c r="M19" i="1"/>
  <c r="L19" i="1"/>
  <c r="I19" i="1"/>
  <c r="L18" i="1"/>
  <c r="I18" i="1"/>
  <c r="M18" i="1" s="1"/>
  <c r="L17" i="1"/>
  <c r="I17" i="1"/>
  <c r="M17" i="1" s="1"/>
  <c r="M16" i="1"/>
  <c r="L16" i="1"/>
  <c r="I16" i="1"/>
  <c r="M15" i="1"/>
  <c r="L15" i="1"/>
  <c r="I15" i="1"/>
  <c r="L14" i="1"/>
  <c r="I14" i="1"/>
  <c r="M14" i="1" s="1"/>
  <c r="M13" i="1"/>
  <c r="L13" i="1"/>
  <c r="I13" i="1"/>
  <c r="L12" i="1"/>
  <c r="I12" i="1"/>
  <c r="M12" i="1" s="1"/>
  <c r="L11" i="1"/>
  <c r="I11" i="1"/>
  <c r="M11" i="1" s="1"/>
  <c r="L10" i="1"/>
  <c r="I10" i="1"/>
  <c r="M10" i="1" s="1"/>
  <c r="L9" i="1"/>
  <c r="I9" i="1"/>
  <c r="M9" i="1" s="1"/>
  <c r="M8" i="1"/>
  <c r="L8" i="1"/>
  <c r="I8" i="1"/>
  <c r="M7" i="1"/>
  <c r="L7" i="1"/>
  <c r="I7" i="1"/>
  <c r="L6" i="1"/>
  <c r="I6" i="1"/>
  <c r="M6" i="1" s="1"/>
  <c r="M5" i="1"/>
  <c r="L5" i="1"/>
  <c r="I5" i="1"/>
  <c r="M4" i="1"/>
  <c r="L4" i="1"/>
  <c r="I4" i="1"/>
  <c r="L3" i="1"/>
  <c r="I3" i="1"/>
  <c r="M3" i="1" s="1"/>
  <c r="L2" i="1"/>
  <c r="L356" i="1" s="1"/>
  <c r="I2" i="1"/>
  <c r="I356" i="1" s="1"/>
  <c r="M2" i="1" l="1"/>
  <c r="M3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I1" authorId="0" shapeId="0" xr:uid="{30CB50BA-1E93-4AE7-B45D-9090A1D648B4}">
      <text>
        <r>
          <rPr>
            <b/>
            <sz val="8"/>
            <color indexed="81"/>
            <rFont val="Tahoma"/>
            <family val="2"/>
            <charset val="238"/>
          </rPr>
          <t>straty w PIT liczone z OSR do ustaw zmieniahjących strukturę wpływów z PIT w latach 2019-2023</t>
        </r>
      </text>
    </comment>
    <comment ref="M1" authorId="0" shapeId="0" xr:uid="{B940865A-B31D-4C64-932F-4B71B40BD8ED}">
      <text>
        <r>
          <rPr>
            <b/>
            <sz val="8"/>
            <color indexed="81"/>
            <rFont val="Tahoma"/>
            <family val="2"/>
            <charset val="238"/>
          </rPr>
          <t>straty w PIT liczone z OSR do ustaw zmieniahjących strukturę wpływów z PIT w latach 2019-2023</t>
        </r>
      </text>
    </comment>
  </commentList>
</comments>
</file>

<file path=xl/sharedStrings.xml><?xml version="1.0" encoding="utf-8"?>
<sst xmlns="http://schemas.openxmlformats.org/spreadsheetml/2006/main" count="1076" uniqueCount="723">
  <si>
    <t>ZMP</t>
  </si>
  <si>
    <t>TERYT</t>
  </si>
  <si>
    <t>NazwaJST</t>
  </si>
  <si>
    <t>ubytek w 
PIT 2019</t>
  </si>
  <si>
    <t>ubytek w 
PIT 2020</t>
  </si>
  <si>
    <t>ubytek w 
PIT 2021</t>
  </si>
  <si>
    <t>ubytek w 
PIT 2022</t>
  </si>
  <si>
    <t>ubytek w 
PIT 2023</t>
  </si>
  <si>
    <t xml:space="preserve">"CZYSTY" ubytek PIT
2019-2023 skumulowany
</t>
  </si>
  <si>
    <t>dodatkowa subwencja 8mld na 2021 r.</t>
  </si>
  <si>
    <t>"dodatkowy PIT" 13,7 mld
na 2022 r.
projekt</t>
  </si>
  <si>
    <t>Rekompensaty razem</t>
  </si>
  <si>
    <t>ubytek PIT  2019-2023 skumulowany
powiększony  o dodatkowe dochody na 2022 i na 2023 (projekt)</t>
  </si>
  <si>
    <t>zmp</t>
  </si>
  <si>
    <t>0261000</t>
  </si>
  <si>
    <t>Jelenia Góra</t>
  </si>
  <si>
    <t>0262000</t>
  </si>
  <si>
    <t>Legnica</t>
  </si>
  <si>
    <t>0264000</t>
  </si>
  <si>
    <t>Wrocław</t>
  </si>
  <si>
    <t>0265000</t>
  </si>
  <si>
    <t>Wałbrzych</t>
  </si>
  <si>
    <t>0461000</t>
  </si>
  <si>
    <t>Bydgoszcz</t>
  </si>
  <si>
    <t>0462000</t>
  </si>
  <si>
    <t>Grudziądz</t>
  </si>
  <si>
    <t>0463000</t>
  </si>
  <si>
    <t>Toruń</t>
  </si>
  <si>
    <t>0464000</t>
  </si>
  <si>
    <t>Włocławek</t>
  </si>
  <si>
    <t>0661000</t>
  </si>
  <si>
    <t>Biała Podlaska</t>
  </si>
  <si>
    <t>0662000</t>
  </si>
  <si>
    <t>Chełm</t>
  </si>
  <si>
    <t>0663000</t>
  </si>
  <si>
    <t>Lublin</t>
  </si>
  <si>
    <t>0861000</t>
  </si>
  <si>
    <t>Gorzów Wielkopolski</t>
  </si>
  <si>
    <t>0862000</t>
  </si>
  <si>
    <t>Zielona Góra</t>
  </si>
  <si>
    <t>1061000</t>
  </si>
  <si>
    <t>Łódź</t>
  </si>
  <si>
    <t>1062000</t>
  </si>
  <si>
    <t>Piotrków Trybunalski</t>
  </si>
  <si>
    <t>1063000</t>
  </si>
  <si>
    <t>Skierniewice</t>
  </si>
  <si>
    <t>1261000</t>
  </si>
  <si>
    <t>Kraków</t>
  </si>
  <si>
    <t>1263000</t>
  </si>
  <si>
    <t>Tarnów</t>
  </si>
  <si>
    <t>1461000</t>
  </si>
  <si>
    <t>Ostrołęka</t>
  </si>
  <si>
    <t>1462000</t>
  </si>
  <si>
    <t>Płock</t>
  </si>
  <si>
    <t>1463000</t>
  </si>
  <si>
    <t>Radom</t>
  </si>
  <si>
    <t>1464000</t>
  </si>
  <si>
    <t>Siedlce</t>
  </si>
  <si>
    <t>1465000</t>
  </si>
  <si>
    <t>m. st. Warszawa</t>
  </si>
  <si>
    <t>1661000</t>
  </si>
  <si>
    <t>Opole</t>
  </si>
  <si>
    <t>1861000</t>
  </si>
  <si>
    <t>Krosno</t>
  </si>
  <si>
    <t>1862000</t>
  </si>
  <si>
    <t>Przemyśl</t>
  </si>
  <si>
    <t>1863000</t>
  </si>
  <si>
    <t>Rzeszów</t>
  </si>
  <si>
    <t>1864000</t>
  </si>
  <si>
    <t>Tarnobrzeg</t>
  </si>
  <si>
    <t>2061000</t>
  </si>
  <si>
    <t>Białystok</t>
  </si>
  <si>
    <t>2063000</t>
  </si>
  <si>
    <t>Suwałki</t>
  </si>
  <si>
    <t>2261000</t>
  </si>
  <si>
    <t>Gdańsk</t>
  </si>
  <si>
    <t>2262000</t>
  </si>
  <si>
    <t>Gdynia</t>
  </si>
  <si>
    <t>2263000</t>
  </si>
  <si>
    <t>Słupsk</t>
  </si>
  <si>
    <t>2264000</t>
  </si>
  <si>
    <t>Sopot</t>
  </si>
  <si>
    <t>2461000</t>
  </si>
  <si>
    <t>Bielsko-Biała</t>
  </si>
  <si>
    <t>2462000</t>
  </si>
  <si>
    <t>Bytom</t>
  </si>
  <si>
    <t>2463000</t>
  </si>
  <si>
    <t>Chorzów</t>
  </si>
  <si>
    <t>2464000</t>
  </si>
  <si>
    <t>Częstochowa</t>
  </si>
  <si>
    <t>2465000</t>
  </si>
  <si>
    <t>Dąbrowa Górnicza</t>
  </si>
  <si>
    <t>2466000</t>
  </si>
  <si>
    <t>gliwice</t>
  </si>
  <si>
    <t>2467000</t>
  </si>
  <si>
    <t>Jastrzębie-Zdrój</t>
  </si>
  <si>
    <t>2468000</t>
  </si>
  <si>
    <t>Jaworzno</t>
  </si>
  <si>
    <t>2469000</t>
  </si>
  <si>
    <t>Katowice</t>
  </si>
  <si>
    <t>2470000</t>
  </si>
  <si>
    <t>Mysłowice</t>
  </si>
  <si>
    <t>2471000</t>
  </si>
  <si>
    <t>Piekary Śląskie</t>
  </si>
  <si>
    <t>2472000</t>
  </si>
  <si>
    <t>Ruda Śląska</t>
  </si>
  <si>
    <t>2473000</t>
  </si>
  <si>
    <t>Rybnik</t>
  </si>
  <si>
    <t>2474000</t>
  </si>
  <si>
    <t>Siemianowice Śląskie</t>
  </si>
  <si>
    <t>2475000</t>
  </si>
  <si>
    <t>Sosnowiec</t>
  </si>
  <si>
    <t>2476000</t>
  </si>
  <si>
    <t>Świętochłowice</t>
  </si>
  <si>
    <t>2477000</t>
  </si>
  <si>
    <t>Tychy</t>
  </si>
  <si>
    <t>2478000</t>
  </si>
  <si>
    <t>Zabrze</t>
  </si>
  <si>
    <t>2479000</t>
  </si>
  <si>
    <t>Żory</t>
  </si>
  <si>
    <t>2661000</t>
  </si>
  <si>
    <t>Kielce</t>
  </si>
  <si>
    <t>2861000</t>
  </si>
  <si>
    <t>Elbląg</t>
  </si>
  <si>
    <t>2862000</t>
  </si>
  <si>
    <t>Olsztyn</t>
  </si>
  <si>
    <t>3061000</t>
  </si>
  <si>
    <t>Kalisz</t>
  </si>
  <si>
    <t>3062000</t>
  </si>
  <si>
    <t>Konin</t>
  </si>
  <si>
    <t>3063000</t>
  </si>
  <si>
    <t>Leszno</t>
  </si>
  <si>
    <t>3064000</t>
  </si>
  <si>
    <t>Poznań</t>
  </si>
  <si>
    <t>3261000</t>
  </si>
  <si>
    <t>Koszalin</t>
  </si>
  <si>
    <t>3263000</t>
  </si>
  <si>
    <t>Świnoujście</t>
  </si>
  <si>
    <t>0201011</t>
  </si>
  <si>
    <t>BOLESŁAWIEC</t>
  </si>
  <si>
    <t>0202021</t>
  </si>
  <si>
    <t>DZIERŻONIÓW</t>
  </si>
  <si>
    <t>0203011</t>
  </si>
  <si>
    <t>GŁOGÓW</t>
  </si>
  <si>
    <t>0205011</t>
  </si>
  <si>
    <t>JAWOR</t>
  </si>
  <si>
    <t>0206011</t>
  </si>
  <si>
    <t>KARPACZ</t>
  </si>
  <si>
    <t>0208021</t>
  </si>
  <si>
    <t>KŁODZKO</t>
  </si>
  <si>
    <t>0208041</t>
  </si>
  <si>
    <t>NOWA RUDA</t>
  </si>
  <si>
    <t>0208051</t>
  </si>
  <si>
    <t>POLANICA-ZDRÓJ</t>
  </si>
  <si>
    <t>0209011</t>
  </si>
  <si>
    <t>CHOJNÓW</t>
  </si>
  <si>
    <t>0210011</t>
  </si>
  <si>
    <t>LUBAŃ</t>
  </si>
  <si>
    <t>0214011</t>
  </si>
  <si>
    <t>OLEŚNICA</t>
  </si>
  <si>
    <t>0219011</t>
  </si>
  <si>
    <t>ŚWIDNICA</t>
  </si>
  <si>
    <t>0221021</t>
  </si>
  <si>
    <t>JEDLINA-ZDRÓJ</t>
  </si>
  <si>
    <t>0221031</t>
  </si>
  <si>
    <t>SZCZAWNO-ZDRÓJ</t>
  </si>
  <si>
    <t>0225021</t>
  </si>
  <si>
    <t>ZGORZELEC</t>
  </si>
  <si>
    <t>0226021</t>
  </si>
  <si>
    <t>ZŁOTORYJA</t>
  </si>
  <si>
    <t>0401021</t>
  </si>
  <si>
    <t>CIECHOCINEK</t>
  </si>
  <si>
    <t>0402011</t>
  </si>
  <si>
    <t>BRODNICA</t>
  </si>
  <si>
    <t>0404011</t>
  </si>
  <si>
    <t>CHEŁMNO</t>
  </si>
  <si>
    <t>0405011</t>
  </si>
  <si>
    <t>GOLUB-DOBRZYŃ</t>
  </si>
  <si>
    <t>0407011</t>
  </si>
  <si>
    <t>INOWROCŁAW</t>
  </si>
  <si>
    <t>0412011</t>
  </si>
  <si>
    <t>RYPIN</t>
  </si>
  <si>
    <t>0417011</t>
  </si>
  <si>
    <t>WĄBRZEŹNO</t>
  </si>
  <si>
    <t>0601011</t>
  </si>
  <si>
    <t>MIĘDZYRZEC PODLASKI</t>
  </si>
  <si>
    <t>0602011</t>
  </si>
  <si>
    <t>BIŁGORAJ</t>
  </si>
  <si>
    <t>0604011</t>
  </si>
  <si>
    <t>HRUBIESZÓW</t>
  </si>
  <si>
    <t>0608011</t>
  </si>
  <si>
    <t>LUBARTÓW</t>
  </si>
  <si>
    <t>0611011</t>
  </si>
  <si>
    <t>ŁUKÓW</t>
  </si>
  <si>
    <t>0614011</t>
  </si>
  <si>
    <t>PUŁAWY</t>
  </si>
  <si>
    <t>0617011</t>
  </si>
  <si>
    <t>ŚWIDNIK</t>
  </si>
  <si>
    <t>0801011</t>
  </si>
  <si>
    <t>KOSTRZYN nad Odrą</t>
  </si>
  <si>
    <t>0804011</t>
  </si>
  <si>
    <t>NOWA SÓL</t>
  </si>
  <si>
    <t>0810021</t>
  </si>
  <si>
    <t>ŻAGAŃ</t>
  </si>
  <si>
    <t>0811021</t>
  </si>
  <si>
    <t>ŻARY</t>
  </si>
  <si>
    <t>1001011</t>
  </si>
  <si>
    <t>BEŁCHATÓW</t>
  </si>
  <si>
    <t>1002011</t>
  </si>
  <si>
    <t>KUTNO</t>
  </si>
  <si>
    <t>1004011</t>
  </si>
  <si>
    <t>ŁĘCZYCA</t>
  </si>
  <si>
    <t>1005011</t>
  </si>
  <si>
    <t>ŁOWICZ</t>
  </si>
  <si>
    <t>1008011</t>
  </si>
  <si>
    <t>KONSTANTYNÓW ŁÓDZKI</t>
  </si>
  <si>
    <t>1008021</t>
  </si>
  <si>
    <t>PABIANICE</t>
  </si>
  <si>
    <t>1012011</t>
  </si>
  <si>
    <t>RADOMSKO</t>
  </si>
  <si>
    <t>1013011</t>
  </si>
  <si>
    <t>RAWA MAZOWIECKA</t>
  </si>
  <si>
    <t>1014011</t>
  </si>
  <si>
    <t>SIERADZ</t>
  </si>
  <si>
    <t>1016011</t>
  </si>
  <si>
    <t>TOMASZÓW MAZOWIECKI</t>
  </si>
  <si>
    <t>1019011</t>
  </si>
  <si>
    <t>ZDUŃSKA WOLA</t>
  </si>
  <si>
    <t>1020011</t>
  </si>
  <si>
    <t>GŁOWNO</t>
  </si>
  <si>
    <t>1020021</t>
  </si>
  <si>
    <t>OZORKÓW</t>
  </si>
  <si>
    <t>1020031</t>
  </si>
  <si>
    <t>ZGIERZ</t>
  </si>
  <si>
    <t>1205011</t>
  </si>
  <si>
    <t>GORLICE</t>
  </si>
  <si>
    <t>1213011</t>
  </si>
  <si>
    <t>OŚWIĘCIM</t>
  </si>
  <si>
    <t>1402011</t>
  </si>
  <si>
    <t>CIECHANÓW</t>
  </si>
  <si>
    <t>1405011</t>
  </si>
  <si>
    <t>MILANÓWEK</t>
  </si>
  <si>
    <t>1405021</t>
  </si>
  <si>
    <t>PODKOWA LEŚNA</t>
  </si>
  <si>
    <t>1408011</t>
  </si>
  <si>
    <t>LEGIONOWO</t>
  </si>
  <si>
    <t>1412011</t>
  </si>
  <si>
    <t>MIŃSK MAZOWIECKI</t>
  </si>
  <si>
    <t>1412151</t>
  </si>
  <si>
    <t>SULEJÓWEK</t>
  </si>
  <si>
    <t>1413011</t>
  </si>
  <si>
    <t>MŁAWA</t>
  </si>
  <si>
    <t>1414011</t>
  </si>
  <si>
    <t>NOWY DWÓR MAZOWIECKI</t>
  </si>
  <si>
    <t>1416011</t>
  </si>
  <si>
    <t>OSTRÓW MAZOWIECKA</t>
  </si>
  <si>
    <t>1417011</t>
  </si>
  <si>
    <t>JÓZEFÓW</t>
  </si>
  <si>
    <t>1417021</t>
  </si>
  <si>
    <t>OTWOCK</t>
  </si>
  <si>
    <t>1420011</t>
  </si>
  <si>
    <t>PŁOŃSK</t>
  </si>
  <si>
    <t>1420021</t>
  </si>
  <si>
    <t>RACIĄŻ</t>
  </si>
  <si>
    <t>1421011</t>
  </si>
  <si>
    <t>PIASTÓW</t>
  </si>
  <si>
    <t>1421021</t>
  </si>
  <si>
    <t>PRUSZKÓW</t>
  </si>
  <si>
    <t>1422011</t>
  </si>
  <si>
    <t>PRZASNYSZ</t>
  </si>
  <si>
    <t>1425011</t>
  </si>
  <si>
    <t>PIONKI</t>
  </si>
  <si>
    <t>1428011</t>
  </si>
  <si>
    <t>SOCHACZEW</t>
  </si>
  <si>
    <t>1429011</t>
  </si>
  <si>
    <t>SOKOŁÓW PODLASKI</t>
  </si>
  <si>
    <t>1433011</t>
  </si>
  <si>
    <t>WĘGRÓW</t>
  </si>
  <si>
    <t>1434011</t>
  </si>
  <si>
    <t>KOBYŁKA</t>
  </si>
  <si>
    <t>1434021</t>
  </si>
  <si>
    <t>MARKI</t>
  </si>
  <si>
    <t>1434031</t>
  </si>
  <si>
    <t>ZĄBKI</t>
  </si>
  <si>
    <t>1434041</t>
  </si>
  <si>
    <t>ZIELONKA</t>
  </si>
  <si>
    <t>1438011</t>
  </si>
  <si>
    <t>ŻYRARDÓW</t>
  </si>
  <si>
    <t>1601011</t>
  </si>
  <si>
    <t>BRZEG</t>
  </si>
  <si>
    <t>1603011</t>
  </si>
  <si>
    <t>KĘDZIERZYN-KOŹLE</t>
  </si>
  <si>
    <t>1804011</t>
  </si>
  <si>
    <t>JAROSŁAW</t>
  </si>
  <si>
    <t>1804021</t>
  </si>
  <si>
    <t>RADYMNO</t>
  </si>
  <si>
    <t>1805011</t>
  </si>
  <si>
    <t>JASŁO</t>
  </si>
  <si>
    <t>1811011</t>
  </si>
  <si>
    <t>MIELEC</t>
  </si>
  <si>
    <t>1814011</t>
  </si>
  <si>
    <t>PRZEWORSK</t>
  </si>
  <si>
    <t>1816011</t>
  </si>
  <si>
    <t>DYNÓW</t>
  </si>
  <si>
    <t>1817011</t>
  </si>
  <si>
    <t>SANOK</t>
  </si>
  <si>
    <t>2003011</t>
  </si>
  <si>
    <t>BIELSK PODLASKI</t>
  </si>
  <si>
    <t>2006011</t>
  </si>
  <si>
    <t>KOLNO</t>
  </si>
  <si>
    <t>2009011</t>
  </si>
  <si>
    <t>SEJNY</t>
  </si>
  <si>
    <t>2010011</t>
  </si>
  <si>
    <t>SIEMIATYCZE</t>
  </si>
  <si>
    <t>2014011</t>
  </si>
  <si>
    <t>ZAMBRÓW</t>
  </si>
  <si>
    <t>2204011</t>
  </si>
  <si>
    <t>PRUSZCZ GDAŃSKI</t>
  </si>
  <si>
    <t>2206011</t>
  </si>
  <si>
    <t>KOŚCIERZYNA</t>
  </si>
  <si>
    <t>2207011</t>
  </si>
  <si>
    <t>KWIDZYN</t>
  </si>
  <si>
    <t>2208011</t>
  </si>
  <si>
    <t>LĘBORK</t>
  </si>
  <si>
    <t>2208021</t>
  </si>
  <si>
    <t>ŁEBA</t>
  </si>
  <si>
    <t>2209011</t>
  </si>
  <si>
    <t>MALBORK</t>
  </si>
  <si>
    <t>2210011</t>
  </si>
  <si>
    <t>KRYNICA MORSKA</t>
  </si>
  <si>
    <t>2211031</t>
  </si>
  <si>
    <t>PUCK</t>
  </si>
  <si>
    <t>2212011</t>
  </si>
  <si>
    <t>USTKA</t>
  </si>
  <si>
    <t>2213031</t>
  </si>
  <si>
    <t>STAROGARD GDAŃSKI</t>
  </si>
  <si>
    <t>2215011</t>
  </si>
  <si>
    <t>REDA</t>
  </si>
  <si>
    <t>2215021</t>
  </si>
  <si>
    <t>RUMIA</t>
  </si>
  <si>
    <t>2215031</t>
  </si>
  <si>
    <t>WEJHEROWO</t>
  </si>
  <si>
    <t>2401011</t>
  </si>
  <si>
    <t>BĘDZIN</t>
  </si>
  <si>
    <t>2401021</t>
  </si>
  <si>
    <t>CZELADŹ</t>
  </si>
  <si>
    <t>2401031</t>
  </si>
  <si>
    <t>WOJKOWICE</t>
  </si>
  <si>
    <t>2401081</t>
  </si>
  <si>
    <t>SŁAWKÓW</t>
  </si>
  <si>
    <t>2403011</t>
  </si>
  <si>
    <t>CIESZYN</t>
  </si>
  <si>
    <t>2407011</t>
  </si>
  <si>
    <t>LUBLINIEC</t>
  </si>
  <si>
    <t>2408011</t>
  </si>
  <si>
    <t>ŁAZISKA GÓRNE</t>
  </si>
  <si>
    <t>2408021</t>
  </si>
  <si>
    <t>MIKOŁÓW</t>
  </si>
  <si>
    <t>2409011</t>
  </si>
  <si>
    <t>MYSZKÓW</t>
  </si>
  <si>
    <t>2411011</t>
  </si>
  <si>
    <t>RACIBÓRZ</t>
  </si>
  <si>
    <t>2413041</t>
  </si>
  <si>
    <t>TARNOWSKIE GÓRY</t>
  </si>
  <si>
    <t>2414011</t>
  </si>
  <si>
    <t>BIERUŃ</t>
  </si>
  <si>
    <t>2415041</t>
  </si>
  <si>
    <t>WODZISŁAW ŚLĄSKI</t>
  </si>
  <si>
    <t>2416021</t>
  </si>
  <si>
    <t>ZAWIERCIE</t>
  </si>
  <si>
    <t>2417011</t>
  </si>
  <si>
    <t>ŻYWIEC</t>
  </si>
  <si>
    <t>2607011</t>
  </si>
  <si>
    <t>OSTROWIEC ŚWIĘTOKRZYSKI</t>
  </si>
  <si>
    <t>2609011</t>
  </si>
  <si>
    <t>SANDOMIERZ</t>
  </si>
  <si>
    <t>2610011</t>
  </si>
  <si>
    <t>SKARŻYSKO-KAMIENNA</t>
  </si>
  <si>
    <t>2611011</t>
  </si>
  <si>
    <t>STARACHOWICE</t>
  </si>
  <si>
    <t>2801011</t>
  </si>
  <si>
    <t>BARTOSZYCE</t>
  </si>
  <si>
    <t>2802011</t>
  </si>
  <si>
    <t>BRANIEWO</t>
  </si>
  <si>
    <t>2805011</t>
  </si>
  <si>
    <t>EŁK</t>
  </si>
  <si>
    <t>2806011</t>
  </si>
  <si>
    <t>GIŻYCKO</t>
  </si>
  <si>
    <t>2807011</t>
  </si>
  <si>
    <t>IŁAWA</t>
  </si>
  <si>
    <t>2807021</t>
  </si>
  <si>
    <t>LUBAWA</t>
  </si>
  <si>
    <t>2808011</t>
  </si>
  <si>
    <t>KĘTRZYN</t>
  </si>
  <si>
    <t>2810011</t>
  </si>
  <si>
    <t>MRĄGOWO</t>
  </si>
  <si>
    <t>2815011</t>
  </si>
  <si>
    <t>OSTRÓDA</t>
  </si>
  <si>
    <t>3001011</t>
  </si>
  <si>
    <t>CHODZIEŻ</t>
  </si>
  <si>
    <t>3003011</t>
  </si>
  <si>
    <t>GNIEZNO</t>
  </si>
  <si>
    <t>3009011</t>
  </si>
  <si>
    <t>KOŁO</t>
  </si>
  <si>
    <t>3011011</t>
  </si>
  <si>
    <t>KOŚCIAN</t>
  </si>
  <si>
    <t>3012011</t>
  </si>
  <si>
    <t>SULMIERZYCE</t>
  </si>
  <si>
    <t>3017011</t>
  </si>
  <si>
    <t>OSTRÓW WIELKOPOLSKI</t>
  </si>
  <si>
    <t>3019011</t>
  </si>
  <si>
    <t>PIŁA</t>
  </si>
  <si>
    <t>3021021</t>
  </si>
  <si>
    <t>PUSZCZYKOWO</t>
  </si>
  <si>
    <t>3027011</t>
  </si>
  <si>
    <t>TUREK</t>
  </si>
  <si>
    <t>3028011</t>
  </si>
  <si>
    <t>WĄGROWIEC</t>
  </si>
  <si>
    <t>3031011</t>
  </si>
  <si>
    <t>ZŁOTÓW</t>
  </si>
  <si>
    <t>3201011</t>
  </si>
  <si>
    <t>BIAŁOGARD</t>
  </si>
  <si>
    <t>3208011</t>
  </si>
  <si>
    <t>KOŁOBRZEG</t>
  </si>
  <si>
    <t>3214011</t>
  </si>
  <si>
    <t>STARGARD</t>
  </si>
  <si>
    <t>3215011</t>
  </si>
  <si>
    <t>SZCZECINEK</t>
  </si>
  <si>
    <t>0204013</t>
  </si>
  <si>
    <t>GÓRA</t>
  </si>
  <si>
    <t>0208083</t>
  </si>
  <si>
    <t>LĄDEK-ZDRÓJ</t>
  </si>
  <si>
    <t>0208103</t>
  </si>
  <si>
    <t>MIĘDZYLESIE</t>
  </si>
  <si>
    <t>0208133</t>
  </si>
  <si>
    <t>STRONIE ŚLĄSKIE</t>
  </si>
  <si>
    <t>0213033</t>
  </si>
  <si>
    <t>MILICZ</t>
  </si>
  <si>
    <t>0214023</t>
  </si>
  <si>
    <t>BIERUTÓW</t>
  </si>
  <si>
    <t>0214053</t>
  </si>
  <si>
    <t>MIĘDZYBÓRZ</t>
  </si>
  <si>
    <t>0214073</t>
  </si>
  <si>
    <t>SYCÓW</t>
  </si>
  <si>
    <t>0216043</t>
  </si>
  <si>
    <t>POLKOWICE</t>
  </si>
  <si>
    <t>0217043</t>
  </si>
  <si>
    <t>STRZELIN</t>
  </si>
  <si>
    <t>0219063</t>
  </si>
  <si>
    <t>STRZEGOM</t>
  </si>
  <si>
    <t>0219083</t>
  </si>
  <si>
    <t>ŻARÓW</t>
  </si>
  <si>
    <t>0220063</t>
  </si>
  <si>
    <t>ŻMIGRÓD</t>
  </si>
  <si>
    <t>0221053</t>
  </si>
  <si>
    <t>GŁUSZYCA</t>
  </si>
  <si>
    <t>0222033</t>
  </si>
  <si>
    <t>WOŁÓW</t>
  </si>
  <si>
    <t>0223043</t>
  </si>
  <si>
    <t>KĄTY WROCŁAWSKIE</t>
  </si>
  <si>
    <t>0224053</t>
  </si>
  <si>
    <t>ZĄBKOWICE ŚLĄSKIE</t>
  </si>
  <si>
    <t>0224063</t>
  </si>
  <si>
    <t>ZIĘBICE</t>
  </si>
  <si>
    <t>0403083</t>
  </si>
  <si>
    <t>SOLEC KUJAWSKI</t>
  </si>
  <si>
    <t>0407033</t>
  </si>
  <si>
    <t>GNIEWKOWO</t>
  </si>
  <si>
    <t>0407063</t>
  </si>
  <si>
    <t>KRUSZWICA</t>
  </si>
  <si>
    <t>0410023</t>
  </si>
  <si>
    <t>MROCZA</t>
  </si>
  <si>
    <t>0410033</t>
  </si>
  <si>
    <t>NAKŁO NAD NOTECIĄ</t>
  </si>
  <si>
    <t>0413013</t>
  </si>
  <si>
    <t>KAMIEŃ KRAJEŃSKI</t>
  </si>
  <si>
    <t>0413023</t>
  </si>
  <si>
    <t>SĘPÓLNO KRAJEŃSKIE</t>
  </si>
  <si>
    <t>0413043</t>
  </si>
  <si>
    <t>WIĘCBORK</t>
  </si>
  <si>
    <t>0414063</t>
  </si>
  <si>
    <t>NOWE</t>
  </si>
  <si>
    <t>0414093</t>
  </si>
  <si>
    <t>ŚWIECIE</t>
  </si>
  <si>
    <t>0416063</t>
  </si>
  <si>
    <t>TUCHOLA</t>
  </si>
  <si>
    <t>0419013</t>
  </si>
  <si>
    <t>BARCIN</t>
  </si>
  <si>
    <t>0803023</t>
  </si>
  <si>
    <t>MIĘDZYRZECZ</t>
  </si>
  <si>
    <t>0806023</t>
  </si>
  <si>
    <t>DREZDENKO</t>
  </si>
  <si>
    <t>0808053</t>
  </si>
  <si>
    <t>ŚWIEBODZIN</t>
  </si>
  <si>
    <t>1001083</t>
  </si>
  <si>
    <t>ZELÓW</t>
  </si>
  <si>
    <t>1002113</t>
  </si>
  <si>
    <t>ŻYCHLIN</t>
  </si>
  <si>
    <t>1006113</t>
  </si>
  <si>
    <t>TUSZYN</t>
  </si>
  <si>
    <t>1007043</t>
  </si>
  <si>
    <t>OPOCZNO</t>
  </si>
  <si>
    <t>1009043</t>
  </si>
  <si>
    <t>PAJĘCZNO</t>
  </si>
  <si>
    <t>1010093</t>
  </si>
  <si>
    <t>SULEJÓW</t>
  </si>
  <si>
    <t>1011043</t>
  </si>
  <si>
    <t>UNIEJÓW</t>
  </si>
  <si>
    <t>1012053</t>
  </si>
  <si>
    <t>KAMIEŃSK</t>
  </si>
  <si>
    <t>1012113</t>
  </si>
  <si>
    <t>PRZEDBÓRZ</t>
  </si>
  <si>
    <t>1014023</t>
  </si>
  <si>
    <t>BŁASZKI</t>
  </si>
  <si>
    <t>1018073</t>
  </si>
  <si>
    <t>WIERUSZÓW</t>
  </si>
  <si>
    <t>1020043</t>
  </si>
  <si>
    <t>ALEKSANDRÓW ŁÓDZKI</t>
  </si>
  <si>
    <t>1206113</t>
  </si>
  <si>
    <t>SKAWINA</t>
  </si>
  <si>
    <t>1210113</t>
  </si>
  <si>
    <t>MUSZYNA</t>
  </si>
  <si>
    <t>1210163</t>
  </si>
  <si>
    <t>STARY SĄCZ</t>
  </si>
  <si>
    <t>1212053</t>
  </si>
  <si>
    <t>OLKUSZ</t>
  </si>
  <si>
    <t>1214023</t>
  </si>
  <si>
    <t>KOSZYCE</t>
  </si>
  <si>
    <t>1219043</t>
  </si>
  <si>
    <t>NIEPOŁOMICE</t>
  </si>
  <si>
    <t>1219053</t>
  </si>
  <si>
    <t>WIELICZKA</t>
  </si>
  <si>
    <t>1402033</t>
  </si>
  <si>
    <t>GLINOJECK</t>
  </si>
  <si>
    <t>1405043</t>
  </si>
  <si>
    <t>GRODZISK MAZOWIECKI</t>
  </si>
  <si>
    <t>1406053</t>
  </si>
  <si>
    <t>GRÓJEC</t>
  </si>
  <si>
    <t>1407053</t>
  </si>
  <si>
    <t>KOZIENICE</t>
  </si>
  <si>
    <t>1408043</t>
  </si>
  <si>
    <t>SEROCK</t>
  </si>
  <si>
    <t>1410023</t>
  </si>
  <si>
    <t>ŁOSICE</t>
  </si>
  <si>
    <t>1411073</t>
  </si>
  <si>
    <t>RÓŻAN</t>
  </si>
  <si>
    <t>1414063</t>
  </si>
  <si>
    <t>ZAKROCZYM</t>
  </si>
  <si>
    <t>1418043</t>
  </si>
  <si>
    <t>PIASECZNO</t>
  </si>
  <si>
    <t>1421033</t>
  </si>
  <si>
    <t>BRWINÓW</t>
  </si>
  <si>
    <t>1424043</t>
  </si>
  <si>
    <t>PUŁTUSK</t>
  </si>
  <si>
    <t>1425033</t>
  </si>
  <si>
    <t>IŁŻA</t>
  </si>
  <si>
    <t>1430053</t>
  </si>
  <si>
    <t>SZYDŁOWIEC</t>
  </si>
  <si>
    <t>1432053</t>
  </si>
  <si>
    <t>ŁOMIANKI</t>
  </si>
  <si>
    <t>1434093</t>
  </si>
  <si>
    <t>RADZYMIN</t>
  </si>
  <si>
    <t>1434113</t>
  </si>
  <si>
    <t>TŁUSZCZ</t>
  </si>
  <si>
    <t>1434123</t>
  </si>
  <si>
    <t>WOŁOMIN</t>
  </si>
  <si>
    <t>1435053</t>
  </si>
  <si>
    <t>WYSZKÓW</t>
  </si>
  <si>
    <t>1437063</t>
  </si>
  <si>
    <t>ŻUROMIN</t>
  </si>
  <si>
    <t>1438023</t>
  </si>
  <si>
    <t>MSZCZONÓW</t>
  </si>
  <si>
    <t>1604023</t>
  </si>
  <si>
    <t>KLUCZBORK</t>
  </si>
  <si>
    <t>1607053</t>
  </si>
  <si>
    <t>NYSA</t>
  </si>
  <si>
    <t>1607063</t>
  </si>
  <si>
    <t>OTMUCHÓW</t>
  </si>
  <si>
    <t>1609103</t>
  </si>
  <si>
    <t>PRÓSZKÓW</t>
  </si>
  <si>
    <t>1801083</t>
  </si>
  <si>
    <t>USTRZYKI DOLNE</t>
  </si>
  <si>
    <t>1802013</t>
  </si>
  <si>
    <t>BRZOZÓW</t>
  </si>
  <si>
    <t>1806023</t>
  </si>
  <si>
    <t>KOLBUSZOWA</t>
  </si>
  <si>
    <t>1807023</t>
  </si>
  <si>
    <t>DUKLA</t>
  </si>
  <si>
    <t>1812053</t>
  </si>
  <si>
    <t>NISKO</t>
  </si>
  <si>
    <t>1814053</t>
  </si>
  <si>
    <t>KAŃCZUGA</t>
  </si>
  <si>
    <t>2002133</t>
  </si>
  <si>
    <t>WASILKÓW</t>
  </si>
  <si>
    <t>2011083</t>
  </si>
  <si>
    <t>SOKÓŁKA</t>
  </si>
  <si>
    <t>2201023</t>
  </si>
  <si>
    <t>BYTÓW</t>
  </si>
  <si>
    <t>2201063</t>
  </si>
  <si>
    <t>MIASTKO</t>
  </si>
  <si>
    <t>2202023</t>
  </si>
  <si>
    <t>BRUSY</t>
  </si>
  <si>
    <t>2202043</t>
  </si>
  <si>
    <t>CZERSK</t>
  </si>
  <si>
    <t>2205023</t>
  </si>
  <si>
    <t>KARTUZY</t>
  </si>
  <si>
    <t>2211043</t>
  </si>
  <si>
    <t>WŁADYSŁAWOWO</t>
  </si>
  <si>
    <t>2212053</t>
  </si>
  <si>
    <t>KĘPICE</t>
  </si>
  <si>
    <t>2213093</t>
  </si>
  <si>
    <t>SKARSZEWY</t>
  </si>
  <si>
    <t>2214043</t>
  </si>
  <si>
    <t>PELPLIN</t>
  </si>
  <si>
    <t>2216053</t>
  </si>
  <si>
    <t>SZTUM</t>
  </si>
  <si>
    <t>2401073</t>
  </si>
  <si>
    <t>SIEWIERZ</t>
  </si>
  <si>
    <t>2402043</t>
  </si>
  <si>
    <t>CZECHOWICE-DZIEDZICE</t>
  </si>
  <si>
    <t>2403113</t>
  </si>
  <si>
    <t>STRUMIEŃ</t>
  </si>
  <si>
    <t>2601013</t>
  </si>
  <si>
    <t>BUSKO-ZDRÓJ</t>
  </si>
  <si>
    <t>2608043</t>
  </si>
  <si>
    <t>PIŃCZÓW</t>
  </si>
  <si>
    <t>2612053</t>
  </si>
  <si>
    <t>POŁANIEC</t>
  </si>
  <si>
    <t>2804073</t>
  </si>
  <si>
    <t>PASŁĘK</t>
  </si>
  <si>
    <t>2815083</t>
  </si>
  <si>
    <t>MORĄG</t>
  </si>
  <si>
    <t>2816013</t>
  </si>
  <si>
    <t>BIAŁA PISKA</t>
  </si>
  <si>
    <t>2818033</t>
  </si>
  <si>
    <t>GOŁDAP</t>
  </si>
  <si>
    <t>3002073</t>
  </si>
  <si>
    <t>TRZCIANKA</t>
  </si>
  <si>
    <t>3004023</t>
  </si>
  <si>
    <t>GOSTYŃ</t>
  </si>
  <si>
    <t>3005023</t>
  </si>
  <si>
    <t>GRODZISK WIELKOPOLSKI</t>
  </si>
  <si>
    <t>3006023</t>
  </si>
  <si>
    <t>JAROCIN</t>
  </si>
  <si>
    <t>3006043</t>
  </si>
  <si>
    <t>ŻERKÓW</t>
  </si>
  <si>
    <t>3008033</t>
  </si>
  <si>
    <t>KĘPNO</t>
  </si>
  <si>
    <t>3009043</t>
  </si>
  <si>
    <t>DĄBIE</t>
  </si>
  <si>
    <t>3010043</t>
  </si>
  <si>
    <t>KLECZEW</t>
  </si>
  <si>
    <t>3010073</t>
  </si>
  <si>
    <t>RYCHWAŁ</t>
  </si>
  <si>
    <t>3010123</t>
  </si>
  <si>
    <t>ŚLESIN</t>
  </si>
  <si>
    <t>3012033</t>
  </si>
  <si>
    <t>KOŹMIN WIELKOPOLSKI</t>
  </si>
  <si>
    <t>3012043</t>
  </si>
  <si>
    <t>KROTOSZYN</t>
  </si>
  <si>
    <t>3012063</t>
  </si>
  <si>
    <t>ZDUNY</t>
  </si>
  <si>
    <t>3014033</t>
  </si>
  <si>
    <t>MIĘDZYCHÓD</t>
  </si>
  <si>
    <t>3014043</t>
  </si>
  <si>
    <t>SIERAKÓW</t>
  </si>
  <si>
    <t>3015043</t>
  </si>
  <si>
    <t>NOWY TOMYŚL</t>
  </si>
  <si>
    <t>3016013</t>
  </si>
  <si>
    <t>OBORNIKI</t>
  </si>
  <si>
    <t>3017033</t>
  </si>
  <si>
    <t>ODOLANÓW</t>
  </si>
  <si>
    <t>3018073</t>
  </si>
  <si>
    <t>OSTRZESZÓW</t>
  </si>
  <si>
    <t>3020063</t>
  </si>
  <si>
    <t>PLESZEW</t>
  </si>
  <si>
    <t>3021093</t>
  </si>
  <si>
    <t>KÓRNIK</t>
  </si>
  <si>
    <t>3021113</t>
  </si>
  <si>
    <t>MUROWANA GOŚLINA</t>
  </si>
  <si>
    <t>3021163</t>
  </si>
  <si>
    <t>SWARZĘDZ</t>
  </si>
  <si>
    <t>3022053</t>
  </si>
  <si>
    <t>RAWICZ</t>
  </si>
  <si>
    <t>3024073</t>
  </si>
  <si>
    <t>SZAMOTUŁY</t>
  </si>
  <si>
    <t>3026023</t>
  </si>
  <si>
    <t>DOLSK</t>
  </si>
  <si>
    <t>3026043</t>
  </si>
  <si>
    <t>ŚREM</t>
  </si>
  <si>
    <t>3029033</t>
  </si>
  <si>
    <t>WOLSZTYN</t>
  </si>
  <si>
    <t>3030053</t>
  </si>
  <si>
    <t>WRZEŚNIA</t>
  </si>
  <si>
    <t>3201033</t>
  </si>
  <si>
    <t>KARLINO</t>
  </si>
  <si>
    <t>3203023</t>
  </si>
  <si>
    <t>DRAWSKO POMORSKIE</t>
  </si>
  <si>
    <t>3203033</t>
  </si>
  <si>
    <t>KALISZ POMORSKI</t>
  </si>
  <si>
    <t>3203063</t>
  </si>
  <si>
    <t>ZŁOCIENIEC</t>
  </si>
  <si>
    <t>3204043</t>
  </si>
  <si>
    <t>NOWOGARD</t>
  </si>
  <si>
    <t>3204073</t>
  </si>
  <si>
    <t>STEPNICA</t>
  </si>
  <si>
    <t>3207043</t>
  </si>
  <si>
    <t>MIĘDZYZDROJE</t>
  </si>
  <si>
    <t>3209053</t>
  </si>
  <si>
    <t>MIELNO</t>
  </si>
  <si>
    <t>3209073</t>
  </si>
  <si>
    <t>SIANÓW</t>
  </si>
  <si>
    <t>3210033</t>
  </si>
  <si>
    <t>DĘBNO</t>
  </si>
  <si>
    <t>3210043</t>
  </si>
  <si>
    <t>MYŚLIBÓRZ</t>
  </si>
  <si>
    <t>3211043</t>
  </si>
  <si>
    <t>POLICE</t>
  </si>
  <si>
    <t>3212053</t>
  </si>
  <si>
    <t>PYRZYCE</t>
  </si>
  <si>
    <t>3217043</t>
  </si>
  <si>
    <t>TUCZNO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</si>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</sst>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rgb="FFC0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rgb="FFFF0000"/>
      <name val="Calibri"/>
      <family val="2"/>
      <scheme val="minor"/>
    </font>
    <font>
      <b/>
      <sz val="11"/>
      <color theme="1"/>
      <name val="Arial Narrow"/>
      <family val="2"/>
      <charset val="238"/>
    </font>
    <font>
      <b/>
      <sz val="8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21">
    <xf numFmtId="0" fontId="0" fillId="0" borderId="0" xfId="0"/>
    <xf numFmtId="3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49" fontId="7" fillId="0" borderId="0" xfId="1" applyNumberFormat="1" applyFont="1" applyFill="1" applyAlignment="1">
      <alignment horizontal="center" vertical="center" wrapText="1"/>
    </xf>
    <xf numFmtId="0" fontId="1" fillId="0" borderId="0" xfId="0" applyFont="1"/>
    <xf numFmtId="3" fontId="8" fillId="4" borderId="0" xfId="0" applyNumberFormat="1" applyFont="1" applyFill="1"/>
    <xf numFmtId="3" fontId="1" fillId="0" borderId="0" xfId="0" applyNumberFormat="1" applyFont="1"/>
    <xf numFmtId="3" fontId="3" fillId="0" borderId="0" xfId="0" applyNumberFormat="1" applyFont="1"/>
    <xf numFmtId="3" fontId="4" fillId="0" borderId="0" xfId="0" applyNumberFormat="1" applyFont="1" applyFill="1" applyBorder="1"/>
    <xf numFmtId="3" fontId="1" fillId="0" borderId="0" xfId="2" applyNumberFormat="1" applyFont="1" applyFill="1" applyBorder="1"/>
    <xf numFmtId="3" fontId="3" fillId="0" borderId="0" xfId="0" applyNumberFormat="1" applyFont="1" applyAlignment="1"/>
    <xf numFmtId="3" fontId="0" fillId="0" borderId="0" xfId="0" applyNumberFormat="1" applyFont="1"/>
    <xf numFmtId="3" fontId="10" fillId="0" borderId="0" xfId="0" applyNumberFormat="1" applyFont="1"/>
    <xf numFmtId="3" fontId="0" fillId="0" borderId="0" xfId="0" applyNumberFormat="1"/>
    <xf numFmtId="3" fontId="4" fillId="0" borderId="0" xfId="0" applyNumberFormat="1" applyFont="1"/>
    <xf numFmtId="3" fontId="7" fillId="0" borderId="0" xfId="0" applyNumberFormat="1" applyFont="1"/>
    <xf numFmtId="3" fontId="0" fillId="0" borderId="0" xfId="0" applyNumberFormat="1" applyFont="1" applyFill="1"/>
    <xf numFmtId="0" fontId="11" fillId="0" borderId="0" xfId="0" applyFont="1"/>
    <xf numFmtId="3" fontId="11" fillId="3" borderId="0" xfId="0" applyNumberFormat="1" applyFont="1" applyFill="1"/>
  </cellXfs>
  <cellStyles count="3">
    <cellStyle name="Normalny" xfId="0" builtinId="0"/>
    <cellStyle name="Normalny 2" xfId="1" xr:uid="{AF33899D-09B8-4927-AAC6-8063E9A4AEBD}"/>
    <cellStyle name="Normalny 2 2" xfId="2" xr:uid="{F808021B-1CB2-43F3-B886-364BFF62B8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4123A-52E2-4984-8455-2C224C8CF488}">
  <dimension ref="A1:M356"/>
  <sheetViews>
    <sheetView tabSelected="1" topLeftCell="A339" workbookViewId="0">
      <selection sqref="A1:M356"/>
    </sheetView>
  </sheetViews>
  <sheetFormatPr defaultRowHeight="14.5"/>
  <cols>
    <col min="1" max="1" width="4.6328125" bestFit="1" customWidth="1"/>
    <col min="2" max="2" width="7.81640625" bestFit="1" customWidth="1"/>
    <col min="3" max="3" width="24.81640625" bestFit="1" customWidth="1"/>
    <col min="4" max="6" width="11.81640625" bestFit="1" customWidth="1"/>
    <col min="7" max="9" width="12.90625" bestFit="1" customWidth="1"/>
    <col min="10" max="11" width="11.26953125" bestFit="1" customWidth="1"/>
    <col min="12" max="12" width="12.1796875" bestFit="1" customWidth="1"/>
    <col min="13" max="13" width="12.90625" bestFit="1" customWidth="1"/>
  </cols>
  <sheetData>
    <row r="1" spans="1:13" ht="13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4" t="s">
        <v>12</v>
      </c>
    </row>
    <row r="2" spans="1:13">
      <c r="A2" s="6" t="s">
        <v>13</v>
      </c>
      <c r="B2" s="7" t="s">
        <v>14</v>
      </c>
      <c r="C2" s="8" t="s">
        <v>15</v>
      </c>
      <c r="D2" s="9">
        <v>-3462812.0893143667</v>
      </c>
      <c r="E2" s="9">
        <v>-11212218.574087387</v>
      </c>
      <c r="F2" s="9">
        <v>-13700774.877154509</v>
      </c>
      <c r="G2" s="9">
        <v>-35281573.91760236</v>
      </c>
      <c r="H2" s="9">
        <v>-54548343.747480556</v>
      </c>
      <c r="I2" s="10">
        <f>SUM(D2:H2)</f>
        <v>-118205723.20563918</v>
      </c>
      <c r="J2" s="11">
        <v>17298314</v>
      </c>
      <c r="K2" s="11">
        <v>16800070.75</v>
      </c>
      <c r="L2" s="11">
        <f>J2+K2</f>
        <v>34098384.75</v>
      </c>
      <c r="M2" s="10">
        <f>SUM(I2:K2)</f>
        <v>-84107338.455639184</v>
      </c>
    </row>
    <row r="3" spans="1:13">
      <c r="A3" s="6" t="s">
        <v>13</v>
      </c>
      <c r="B3" s="7" t="s">
        <v>16</v>
      </c>
      <c r="C3" s="8" t="s">
        <v>17</v>
      </c>
      <c r="D3" s="9">
        <v>-4619595.3032112038</v>
      </c>
      <c r="E3" s="9">
        <v>-15181241.390983824</v>
      </c>
      <c r="F3" s="9">
        <v>-18409387.126404949</v>
      </c>
      <c r="G3" s="9">
        <v>-47310055.987166017</v>
      </c>
      <c r="H3" s="9">
        <v>-73860243.327083007</v>
      </c>
      <c r="I3" s="10">
        <f t="shared" ref="I3:I63" si="0">SUM(D3:H3)</f>
        <v>-159380523.13484901</v>
      </c>
      <c r="J3" s="11">
        <v>22468031</v>
      </c>
      <c r="K3" s="11">
        <v>20596527.989999998</v>
      </c>
      <c r="L3" s="11">
        <f t="shared" ref="L3:L66" si="1">J3+K3</f>
        <v>43064558.989999995</v>
      </c>
      <c r="M3" s="10">
        <f t="shared" ref="M3:M63" si="2">SUM(I3:K3)</f>
        <v>-116315964.14484902</v>
      </c>
    </row>
    <row r="4" spans="1:13">
      <c r="A4" s="6" t="s">
        <v>13</v>
      </c>
      <c r="B4" s="7" t="s">
        <v>18</v>
      </c>
      <c r="C4" s="8" t="s">
        <v>19</v>
      </c>
      <c r="D4" s="9">
        <v>-47657861.470615007</v>
      </c>
      <c r="E4" s="9">
        <v>-157697459.24313086</v>
      </c>
      <c r="F4" s="9">
        <v>-200172400.92512769</v>
      </c>
      <c r="G4" s="9">
        <v>-522332777.15522897</v>
      </c>
      <c r="H4" s="9">
        <v>-819654981.45938003</v>
      </c>
      <c r="I4" s="10">
        <f t="shared" si="0"/>
        <v>-1747515480.2534826</v>
      </c>
      <c r="J4" s="11">
        <v>181819779</v>
      </c>
      <c r="K4" s="11">
        <v>207371012.77000001</v>
      </c>
      <c r="L4" s="11">
        <f t="shared" si="1"/>
        <v>389190791.76999998</v>
      </c>
      <c r="M4" s="10">
        <f t="shared" si="2"/>
        <v>-1358324688.4834826</v>
      </c>
    </row>
    <row r="5" spans="1:13">
      <c r="A5" s="6" t="s">
        <v>13</v>
      </c>
      <c r="B5" s="7" t="s">
        <v>20</v>
      </c>
      <c r="C5" s="8" t="s">
        <v>21</v>
      </c>
      <c r="D5" s="9">
        <v>-4228792.8518535998</v>
      </c>
      <c r="E5" s="9">
        <v>-13361565.300257916</v>
      </c>
      <c r="F5" s="9">
        <v>-16389038.195307126</v>
      </c>
      <c r="G5" s="9">
        <v>-41382649.341560662</v>
      </c>
      <c r="H5" s="9">
        <v>-61877159.682131544</v>
      </c>
      <c r="I5" s="10">
        <f t="shared" si="0"/>
        <v>-137239205.37111086</v>
      </c>
      <c r="J5" s="11">
        <v>21147860</v>
      </c>
      <c r="K5" s="11">
        <v>18240816.5</v>
      </c>
      <c r="L5" s="11">
        <f t="shared" si="1"/>
        <v>39388676.5</v>
      </c>
      <c r="M5" s="10">
        <f t="shared" si="2"/>
        <v>-97850528.871110857</v>
      </c>
    </row>
    <row r="6" spans="1:13">
      <c r="A6" s="6" t="s">
        <v>13</v>
      </c>
      <c r="B6" s="7" t="s">
        <v>22</v>
      </c>
      <c r="C6" s="8" t="s">
        <v>23</v>
      </c>
      <c r="D6" s="9">
        <v>-17260770.84726106</v>
      </c>
      <c r="E6" s="9">
        <v>-55562569.737120584</v>
      </c>
      <c r="F6" s="9">
        <v>-67905237.057633728</v>
      </c>
      <c r="G6" s="9">
        <v>-174687581.85938868</v>
      </c>
      <c r="H6" s="9">
        <v>-272615232.6217553</v>
      </c>
      <c r="I6" s="10">
        <f t="shared" si="0"/>
        <v>-588031392.12315941</v>
      </c>
      <c r="J6" s="11">
        <v>82567884</v>
      </c>
      <c r="K6" s="11">
        <v>68971089.379999995</v>
      </c>
      <c r="L6" s="11">
        <f t="shared" si="1"/>
        <v>151538973.38</v>
      </c>
      <c r="M6" s="10">
        <f t="shared" si="2"/>
        <v>-436492418.74315941</v>
      </c>
    </row>
    <row r="7" spans="1:13">
      <c r="A7" s="6" t="s">
        <v>13</v>
      </c>
      <c r="B7" s="7" t="s">
        <v>24</v>
      </c>
      <c r="C7" s="8" t="s">
        <v>25</v>
      </c>
      <c r="D7" s="9">
        <v>-3495995.2783283028</v>
      </c>
      <c r="E7" s="9">
        <v>-11012346.522940159</v>
      </c>
      <c r="F7" s="9">
        <v>-13493916.277517356</v>
      </c>
      <c r="G7" s="9">
        <v>-35340244.295790039</v>
      </c>
      <c r="H7" s="9">
        <v>-53463998.024831668</v>
      </c>
      <c r="I7" s="10">
        <f t="shared" si="0"/>
        <v>-116806500.39940752</v>
      </c>
      <c r="J7" s="11">
        <v>17416577</v>
      </c>
      <c r="K7" s="11">
        <v>16586903.140000001</v>
      </c>
      <c r="L7" s="11">
        <f t="shared" si="1"/>
        <v>34003480.140000001</v>
      </c>
      <c r="M7" s="10">
        <f t="shared" si="2"/>
        <v>-82803020.25940752</v>
      </c>
    </row>
    <row r="8" spans="1:13">
      <c r="A8" s="6" t="s">
        <v>13</v>
      </c>
      <c r="B8" s="7" t="s">
        <v>26</v>
      </c>
      <c r="C8" s="8" t="s">
        <v>27</v>
      </c>
      <c r="D8" s="9">
        <v>-10223600.002036098</v>
      </c>
      <c r="E8" s="9">
        <v>-33148477.157320131</v>
      </c>
      <c r="F8" s="9">
        <v>-40711831.531675391</v>
      </c>
      <c r="G8" s="9">
        <v>-105978021.65835851</v>
      </c>
      <c r="H8" s="9">
        <v>-164622701.52201715</v>
      </c>
      <c r="I8" s="10">
        <f t="shared" si="0"/>
        <v>-354684631.87140727</v>
      </c>
      <c r="J8" s="11">
        <v>47636449</v>
      </c>
      <c r="K8" s="11">
        <v>41649202.539999999</v>
      </c>
      <c r="L8" s="11">
        <f t="shared" si="1"/>
        <v>89285651.539999992</v>
      </c>
      <c r="M8" s="10">
        <f t="shared" si="2"/>
        <v>-265398980.33140728</v>
      </c>
    </row>
    <row r="9" spans="1:13">
      <c r="A9" s="6" t="s">
        <v>13</v>
      </c>
      <c r="B9" s="7" t="s">
        <v>28</v>
      </c>
      <c r="C9" s="8" t="s">
        <v>29</v>
      </c>
      <c r="D9" s="9">
        <v>-4352669.8662803639</v>
      </c>
      <c r="E9" s="9">
        <v>-13787316.609122861</v>
      </c>
      <c r="F9" s="9">
        <v>-16914332.480852295</v>
      </c>
      <c r="G9" s="9">
        <v>-43522637.300478555</v>
      </c>
      <c r="H9" s="9">
        <v>-68054194.285718217</v>
      </c>
      <c r="I9" s="10">
        <f t="shared" si="0"/>
        <v>-146631150.54245228</v>
      </c>
      <c r="J9" s="11">
        <v>18239047</v>
      </c>
      <c r="K9" s="11">
        <v>19455137.559999999</v>
      </c>
      <c r="L9" s="11">
        <f t="shared" si="1"/>
        <v>37694184.560000002</v>
      </c>
      <c r="M9" s="10">
        <f t="shared" si="2"/>
        <v>-108936965.98245227</v>
      </c>
    </row>
    <row r="10" spans="1:13">
      <c r="A10" s="6" t="s">
        <v>13</v>
      </c>
      <c r="B10" s="7" t="s">
        <v>30</v>
      </c>
      <c r="C10" s="8" t="s">
        <v>31</v>
      </c>
      <c r="D10" s="9">
        <v>-2181806.6532711759</v>
      </c>
      <c r="E10" s="9">
        <v>-7044075.2663701763</v>
      </c>
      <c r="F10" s="9">
        <v>-8618245.562904723</v>
      </c>
      <c r="G10" s="9">
        <v>-22704079.80780457</v>
      </c>
      <c r="H10" s="9">
        <v>-36507677.768978171</v>
      </c>
      <c r="I10" s="10">
        <f t="shared" si="0"/>
        <v>-77055885.059328824</v>
      </c>
      <c r="J10" s="11">
        <v>11301304</v>
      </c>
      <c r="K10" s="11">
        <v>13253520.859999999</v>
      </c>
      <c r="L10" s="11">
        <f t="shared" si="1"/>
        <v>24554824.859999999</v>
      </c>
      <c r="M10" s="10">
        <f t="shared" si="2"/>
        <v>-52501060.199328825</v>
      </c>
    </row>
    <row r="11" spans="1:13">
      <c r="A11" s="6" t="s">
        <v>13</v>
      </c>
      <c r="B11" s="7" t="s">
        <v>32</v>
      </c>
      <c r="C11" s="8" t="s">
        <v>33</v>
      </c>
      <c r="D11" s="9">
        <v>-2237855.3608358656</v>
      </c>
      <c r="E11" s="9">
        <v>-7138128.2285173181</v>
      </c>
      <c r="F11" s="9">
        <v>-9057480.0360196009</v>
      </c>
      <c r="G11" s="9">
        <v>-23212213.689942919</v>
      </c>
      <c r="H11" s="9">
        <v>-36567513.943931945</v>
      </c>
      <c r="I11" s="10">
        <f t="shared" si="0"/>
        <v>-78213191.259247646</v>
      </c>
      <c r="J11" s="11">
        <v>11581232</v>
      </c>
      <c r="K11" s="11">
        <v>13265283.810000001</v>
      </c>
      <c r="L11" s="11">
        <f t="shared" si="1"/>
        <v>24846515.810000002</v>
      </c>
      <c r="M11" s="10">
        <f t="shared" si="2"/>
        <v>-53366675.449247643</v>
      </c>
    </row>
    <row r="12" spans="1:13">
      <c r="A12" s="6" t="s">
        <v>13</v>
      </c>
      <c r="B12" s="7" t="s">
        <v>34</v>
      </c>
      <c r="C12" s="8" t="s">
        <v>35</v>
      </c>
      <c r="D12" s="9">
        <v>-17431450.949766446</v>
      </c>
      <c r="E12" s="9">
        <v>-56173388.104104288</v>
      </c>
      <c r="F12" s="9">
        <v>-70655674.18441084</v>
      </c>
      <c r="G12" s="9">
        <v>-182036733.90639988</v>
      </c>
      <c r="H12" s="9">
        <v>-289490853.82763326</v>
      </c>
      <c r="I12" s="10">
        <f t="shared" si="0"/>
        <v>-615788100.97231472</v>
      </c>
      <c r="J12" s="11">
        <v>82795118</v>
      </c>
      <c r="K12" s="11">
        <v>73240586.5</v>
      </c>
      <c r="L12" s="11">
        <f t="shared" si="1"/>
        <v>156035704.5</v>
      </c>
      <c r="M12" s="10">
        <f t="shared" si="2"/>
        <v>-459752396.47231472</v>
      </c>
    </row>
    <row r="13" spans="1:13">
      <c r="A13" s="6" t="s">
        <v>13</v>
      </c>
      <c r="B13" s="7" t="s">
        <v>36</v>
      </c>
      <c r="C13" s="8" t="s">
        <v>37</v>
      </c>
      <c r="D13" s="9">
        <v>-5338475.2521750787</v>
      </c>
      <c r="E13" s="9">
        <v>-17252448.313312199</v>
      </c>
      <c r="F13" s="9">
        <v>-21506666.755345911</v>
      </c>
      <c r="G13" s="9">
        <v>-55597357.13260901</v>
      </c>
      <c r="H13" s="9">
        <v>-87186167.827457219</v>
      </c>
      <c r="I13" s="10">
        <f t="shared" si="0"/>
        <v>-186881115.28089941</v>
      </c>
      <c r="J13" s="11">
        <v>26304826</v>
      </c>
      <c r="K13" s="11">
        <v>23216223.789999999</v>
      </c>
      <c r="L13" s="11">
        <f t="shared" si="1"/>
        <v>49521049.789999999</v>
      </c>
      <c r="M13" s="10">
        <f t="shared" si="2"/>
        <v>-137360065.49089941</v>
      </c>
    </row>
    <row r="14" spans="1:13">
      <c r="A14" s="6" t="s">
        <v>13</v>
      </c>
      <c r="B14" s="7" t="s">
        <v>38</v>
      </c>
      <c r="C14" s="8" t="s">
        <v>39</v>
      </c>
      <c r="D14" s="9">
        <v>-9004134.4358649347</v>
      </c>
      <c r="E14" s="9">
        <v>-26278458.271599539</v>
      </c>
      <c r="F14" s="9">
        <v>-32594887.560811091</v>
      </c>
      <c r="G14" s="9">
        <v>-90603411.979730979</v>
      </c>
      <c r="H14" s="9">
        <v>-139864825.63733426</v>
      </c>
      <c r="I14" s="10">
        <f t="shared" si="0"/>
        <v>-298345717.88534081</v>
      </c>
      <c r="J14" s="11">
        <v>34840835</v>
      </c>
      <c r="K14" s="11">
        <v>35385511.189999998</v>
      </c>
      <c r="L14" s="11">
        <f t="shared" si="1"/>
        <v>70226346.189999998</v>
      </c>
      <c r="M14" s="10">
        <f t="shared" si="2"/>
        <v>-228119371.69534081</v>
      </c>
    </row>
    <row r="15" spans="1:13">
      <c r="A15" s="6" t="s">
        <v>13</v>
      </c>
      <c r="B15" s="7" t="s">
        <v>40</v>
      </c>
      <c r="C15" s="8" t="s">
        <v>41</v>
      </c>
      <c r="D15" s="9">
        <v>-38472034.321147509</v>
      </c>
      <c r="E15" s="9">
        <v>-124805594.6189737</v>
      </c>
      <c r="F15" s="9">
        <v>-155174206.42693773</v>
      </c>
      <c r="G15" s="9">
        <v>-405138317.0762918</v>
      </c>
      <c r="H15" s="9">
        <v>-635255531.02056813</v>
      </c>
      <c r="I15" s="10">
        <f t="shared" si="0"/>
        <v>-1358845683.4639189</v>
      </c>
      <c r="J15" s="11">
        <v>176901045</v>
      </c>
      <c r="K15" s="11">
        <v>160718333.75</v>
      </c>
      <c r="L15" s="11">
        <f t="shared" si="1"/>
        <v>337619378.75</v>
      </c>
      <c r="M15" s="10">
        <f t="shared" si="2"/>
        <v>-1021226304.7139189</v>
      </c>
    </row>
    <row r="16" spans="1:13">
      <c r="A16" s="6" t="s">
        <v>13</v>
      </c>
      <c r="B16" s="7" t="s">
        <v>42</v>
      </c>
      <c r="C16" s="8" t="s">
        <v>43</v>
      </c>
      <c r="D16" s="9">
        <v>-3498729.0131683722</v>
      </c>
      <c r="E16" s="9">
        <v>-11335459.775631342</v>
      </c>
      <c r="F16" s="9">
        <v>-14147529.725169832</v>
      </c>
      <c r="G16" s="9">
        <v>-36525983.686536454</v>
      </c>
      <c r="H16" s="9">
        <v>-57053078.575041495</v>
      </c>
      <c r="I16" s="10">
        <f t="shared" si="0"/>
        <v>-122560780.7755475</v>
      </c>
      <c r="J16" s="11">
        <v>17405698</v>
      </c>
      <c r="K16" s="11">
        <v>17292467.640000001</v>
      </c>
      <c r="L16" s="11">
        <f t="shared" si="1"/>
        <v>34698165.640000001</v>
      </c>
      <c r="M16" s="10">
        <f t="shared" si="2"/>
        <v>-87862615.135547504</v>
      </c>
    </row>
    <row r="17" spans="1:13">
      <c r="A17" s="6" t="s">
        <v>13</v>
      </c>
      <c r="B17" s="7" t="s">
        <v>44</v>
      </c>
      <c r="C17" s="8" t="s">
        <v>45</v>
      </c>
      <c r="D17" s="9">
        <v>-2674520.8880154374</v>
      </c>
      <c r="E17" s="9">
        <v>-8625159.2031275425</v>
      </c>
      <c r="F17" s="9">
        <v>-10693430.382574094</v>
      </c>
      <c r="G17" s="9">
        <v>-27512151.810596503</v>
      </c>
      <c r="H17" s="9">
        <v>-42537614.238108315</v>
      </c>
      <c r="I17" s="10">
        <f t="shared" si="0"/>
        <v>-92042876.522421896</v>
      </c>
      <c r="J17" s="11">
        <v>12588265</v>
      </c>
      <c r="K17" s="11">
        <v>14438924.539999999</v>
      </c>
      <c r="L17" s="11">
        <f t="shared" si="1"/>
        <v>27027189.539999999</v>
      </c>
      <c r="M17" s="10">
        <f t="shared" si="2"/>
        <v>-65015686.982421897</v>
      </c>
    </row>
    <row r="18" spans="1:13">
      <c r="A18" s="6" t="s">
        <v>13</v>
      </c>
      <c r="B18" s="7" t="s">
        <v>46</v>
      </c>
      <c r="C18" s="8" t="s">
        <v>47</v>
      </c>
      <c r="D18" s="9">
        <v>-57736275.315788381</v>
      </c>
      <c r="E18" s="9">
        <v>-191444941.43174711</v>
      </c>
      <c r="F18" s="9">
        <v>-240257456.64235362</v>
      </c>
      <c r="G18" s="9">
        <v>-629233748.06091833</v>
      </c>
      <c r="H18" s="9">
        <v>-993000184.02870834</v>
      </c>
      <c r="I18" s="10">
        <f t="shared" si="0"/>
        <v>-2111672605.479516</v>
      </c>
      <c r="J18" s="11">
        <v>224202034</v>
      </c>
      <c r="K18" s="11">
        <v>251226990.11000001</v>
      </c>
      <c r="L18" s="11">
        <f t="shared" si="1"/>
        <v>475429024.11000001</v>
      </c>
      <c r="M18" s="10">
        <f t="shared" si="2"/>
        <v>-1636243581.3695159</v>
      </c>
    </row>
    <row r="19" spans="1:13">
      <c r="A19" s="6" t="s">
        <v>13</v>
      </c>
      <c r="B19" s="7" t="s">
        <v>48</v>
      </c>
      <c r="C19" s="8" t="s">
        <v>49</v>
      </c>
      <c r="D19" s="9">
        <v>-4613025.1081975913</v>
      </c>
      <c r="E19" s="9">
        <v>-14623781.86264961</v>
      </c>
      <c r="F19" s="9">
        <v>-18260921.095459674</v>
      </c>
      <c r="G19" s="9">
        <v>-47076422.604919516</v>
      </c>
      <c r="H19" s="9">
        <v>-73519041.713946506</v>
      </c>
      <c r="I19" s="10">
        <f t="shared" si="0"/>
        <v>-158093192.3851729</v>
      </c>
      <c r="J19" s="11">
        <v>21729527</v>
      </c>
      <c r="K19" s="11">
        <v>20529452.460000001</v>
      </c>
      <c r="L19" s="11">
        <f t="shared" si="1"/>
        <v>42258979.460000001</v>
      </c>
      <c r="M19" s="10">
        <f t="shared" si="2"/>
        <v>-115834212.9251729</v>
      </c>
    </row>
    <row r="20" spans="1:13">
      <c r="A20" s="6" t="s">
        <v>13</v>
      </c>
      <c r="B20" s="7" t="s">
        <v>50</v>
      </c>
      <c r="C20" s="8" t="s">
        <v>51</v>
      </c>
      <c r="D20" s="9">
        <v>-2307932.2046841946</v>
      </c>
      <c r="E20" s="9">
        <v>-7362883.6566998791</v>
      </c>
      <c r="F20" s="9">
        <v>-9269306.5457415543</v>
      </c>
      <c r="G20" s="9">
        <v>-24115176.160550158</v>
      </c>
      <c r="H20" s="9">
        <v>-37338134.357647263</v>
      </c>
      <c r="I20" s="10">
        <f t="shared" si="0"/>
        <v>-80393432.925323039</v>
      </c>
      <c r="J20" s="11">
        <v>9704802</v>
      </c>
      <c r="K20" s="11">
        <v>13416777.390000001</v>
      </c>
      <c r="L20" s="11">
        <f t="shared" si="1"/>
        <v>23121579.390000001</v>
      </c>
      <c r="M20" s="10">
        <f t="shared" si="2"/>
        <v>-57271853.535323039</v>
      </c>
    </row>
    <row r="21" spans="1:13">
      <c r="A21" s="6" t="s">
        <v>13</v>
      </c>
      <c r="B21" s="7" t="s">
        <v>52</v>
      </c>
      <c r="C21" s="8" t="s">
        <v>53</v>
      </c>
      <c r="D21" s="9">
        <v>-6576093.4434541054</v>
      </c>
      <c r="E21" s="9">
        <v>-20900390.88222976</v>
      </c>
      <c r="F21" s="9">
        <v>-25130278.545320451</v>
      </c>
      <c r="G21" s="9">
        <v>-65044453.678706035</v>
      </c>
      <c r="H21" s="9">
        <v>-105158241.47167461</v>
      </c>
      <c r="I21" s="10">
        <f t="shared" si="0"/>
        <v>-222809458.02138495</v>
      </c>
      <c r="J21" s="11">
        <v>18027783</v>
      </c>
      <c r="K21" s="11">
        <v>26749289.379999999</v>
      </c>
      <c r="L21" s="11">
        <f t="shared" si="1"/>
        <v>44777072.379999995</v>
      </c>
      <c r="M21" s="10">
        <f t="shared" si="2"/>
        <v>-178032385.64138496</v>
      </c>
    </row>
    <row r="22" spans="1:13">
      <c r="A22" s="6" t="s">
        <v>13</v>
      </c>
      <c r="B22" s="7" t="s">
        <v>54</v>
      </c>
      <c r="C22" s="8" t="s">
        <v>55</v>
      </c>
      <c r="D22" s="9">
        <v>-9230682.4320788905</v>
      </c>
      <c r="E22" s="9">
        <v>-29624546.039353974</v>
      </c>
      <c r="F22" s="9">
        <v>-36691770.573501334</v>
      </c>
      <c r="G22" s="9">
        <v>-96122070.165729851</v>
      </c>
      <c r="H22" s="9">
        <v>-152249917.97682884</v>
      </c>
      <c r="I22" s="10">
        <f t="shared" si="0"/>
        <v>-323918987.18749285</v>
      </c>
      <c r="J22" s="11">
        <v>46769391</v>
      </c>
      <c r="K22" s="11">
        <v>38518914.039999999</v>
      </c>
      <c r="L22" s="11">
        <f t="shared" si="1"/>
        <v>85288305.039999992</v>
      </c>
      <c r="M22" s="10">
        <f t="shared" si="2"/>
        <v>-238630682.14749286</v>
      </c>
    </row>
    <row r="23" spans="1:13">
      <c r="A23" s="6" t="s">
        <v>13</v>
      </c>
      <c r="B23" s="7" t="s">
        <v>56</v>
      </c>
      <c r="C23" s="8" t="s">
        <v>57</v>
      </c>
      <c r="D23" s="9">
        <v>-4111288.8309144918</v>
      </c>
      <c r="E23" s="9">
        <v>-13274699.099973302</v>
      </c>
      <c r="F23" s="9">
        <v>-16143123.077892102</v>
      </c>
      <c r="G23" s="9">
        <v>-41928864.94254259</v>
      </c>
      <c r="H23" s="9">
        <v>-66595809.755555071</v>
      </c>
      <c r="I23" s="10">
        <f t="shared" si="0"/>
        <v>-142053785.70687756</v>
      </c>
      <c r="J23" s="11">
        <v>19636463</v>
      </c>
      <c r="K23" s="11">
        <v>19168439.059999999</v>
      </c>
      <c r="L23" s="11">
        <f t="shared" si="1"/>
        <v>38804902.060000002</v>
      </c>
      <c r="M23" s="10">
        <f t="shared" si="2"/>
        <v>-103248883.64687756</v>
      </c>
    </row>
    <row r="24" spans="1:13">
      <c r="A24" s="6" t="s">
        <v>13</v>
      </c>
      <c r="B24" s="7" t="s">
        <v>58</v>
      </c>
      <c r="C24" s="8" t="s">
        <v>59</v>
      </c>
      <c r="D24" s="9">
        <v>-204087413.5909144</v>
      </c>
      <c r="E24" s="9">
        <v>-663927513.89358699</v>
      </c>
      <c r="F24" s="9">
        <v>-824485780.25104094</v>
      </c>
      <c r="G24" s="9">
        <v>-2166679980.4837775</v>
      </c>
      <c r="H24" s="9">
        <v>-3367236936.2734561</v>
      </c>
      <c r="I24" s="10">
        <f t="shared" si="0"/>
        <v>-7226417624.4927759</v>
      </c>
      <c r="J24" s="11">
        <v>467538470</v>
      </c>
      <c r="K24" s="11">
        <v>851903971.38999999</v>
      </c>
      <c r="L24" s="11">
        <f t="shared" si="1"/>
        <v>1319442441.3899999</v>
      </c>
      <c r="M24" s="10">
        <f t="shared" si="2"/>
        <v>-5906975183.1027756</v>
      </c>
    </row>
    <row r="25" spans="1:13">
      <c r="A25" s="6" t="s">
        <v>13</v>
      </c>
      <c r="B25" s="7" t="s">
        <v>60</v>
      </c>
      <c r="C25" s="8" t="s">
        <v>61</v>
      </c>
      <c r="D25" s="9">
        <v>-7639877.6007252522</v>
      </c>
      <c r="E25" s="9">
        <v>-24884028.776522364</v>
      </c>
      <c r="F25" s="9">
        <v>-30449448.585372962</v>
      </c>
      <c r="G25" s="9">
        <v>-78952165.718939245</v>
      </c>
      <c r="H25" s="9">
        <v>-123280673.80042775</v>
      </c>
      <c r="I25" s="10">
        <f t="shared" si="0"/>
        <v>-265206194.4819876</v>
      </c>
      <c r="J25" s="11">
        <v>26414004</v>
      </c>
      <c r="K25" s="11">
        <v>31189755.099999998</v>
      </c>
      <c r="L25" s="11">
        <f t="shared" si="1"/>
        <v>57603759.099999994</v>
      </c>
      <c r="M25" s="10">
        <f t="shared" si="2"/>
        <v>-207602435.3819876</v>
      </c>
    </row>
    <row r="26" spans="1:13">
      <c r="A26" s="6" t="s">
        <v>13</v>
      </c>
      <c r="B26" s="7" t="s">
        <v>62</v>
      </c>
      <c r="C26" s="8" t="s">
        <v>63</v>
      </c>
      <c r="D26" s="9">
        <v>-1956825.6350570279</v>
      </c>
      <c r="E26" s="9">
        <v>-6147469.8465566747</v>
      </c>
      <c r="F26" s="9">
        <v>-7686657.8732359186</v>
      </c>
      <c r="G26" s="9">
        <v>-19832439.773961969</v>
      </c>
      <c r="H26" s="9">
        <v>-29594121.19534548</v>
      </c>
      <c r="I26" s="10">
        <f t="shared" si="0"/>
        <v>-65217514.324157074</v>
      </c>
      <c r="J26" s="11">
        <v>8907724</v>
      </c>
      <c r="K26" s="11">
        <v>11894409.550000001</v>
      </c>
      <c r="L26" s="11">
        <f t="shared" si="1"/>
        <v>20802133.550000001</v>
      </c>
      <c r="M26" s="10">
        <f t="shared" si="2"/>
        <v>-44415380.774157077</v>
      </c>
    </row>
    <row r="27" spans="1:13">
      <c r="A27" s="6" t="s">
        <v>13</v>
      </c>
      <c r="B27" s="7" t="s">
        <v>64</v>
      </c>
      <c r="C27" s="8" t="s">
        <v>65</v>
      </c>
      <c r="D27" s="9">
        <v>-2099532.5346430158</v>
      </c>
      <c r="E27" s="9">
        <v>-6713615.1522902623</v>
      </c>
      <c r="F27" s="9">
        <v>-8259936.7132065231</v>
      </c>
      <c r="G27" s="9">
        <v>-21199332.656169366</v>
      </c>
      <c r="H27" s="9">
        <v>-34012946.41358377</v>
      </c>
      <c r="I27" s="10">
        <f t="shared" si="0"/>
        <v>-72285363.469892934</v>
      </c>
      <c r="J27" s="11">
        <v>10538014</v>
      </c>
      <c r="K27" s="11">
        <v>12763090.609999999</v>
      </c>
      <c r="L27" s="11">
        <f t="shared" si="1"/>
        <v>23301104.609999999</v>
      </c>
      <c r="M27" s="10">
        <f t="shared" si="2"/>
        <v>-48984258.859892935</v>
      </c>
    </row>
    <row r="28" spans="1:13">
      <c r="A28" s="6" t="s">
        <v>13</v>
      </c>
      <c r="B28" s="7" t="s">
        <v>66</v>
      </c>
      <c r="C28" s="8" t="s">
        <v>67</v>
      </c>
      <c r="D28" s="9">
        <v>-10185043.176489023</v>
      </c>
      <c r="E28" s="9">
        <v>-33115823.227707285</v>
      </c>
      <c r="F28" s="9">
        <v>-42659378.718752533</v>
      </c>
      <c r="G28" s="9">
        <v>-111577389.45461896</v>
      </c>
      <c r="H28" s="9">
        <v>-172993895.28334603</v>
      </c>
      <c r="I28" s="10">
        <f t="shared" si="0"/>
        <v>-370531529.86091387</v>
      </c>
      <c r="J28" s="11">
        <v>47006127</v>
      </c>
      <c r="K28" s="11">
        <v>43767097.25</v>
      </c>
      <c r="L28" s="11">
        <f t="shared" si="1"/>
        <v>90773224.25</v>
      </c>
      <c r="M28" s="10">
        <f t="shared" si="2"/>
        <v>-279758305.61091387</v>
      </c>
    </row>
    <row r="29" spans="1:13">
      <c r="A29" s="6" t="s">
        <v>13</v>
      </c>
      <c r="B29" s="7" t="s">
        <v>68</v>
      </c>
      <c r="C29" s="8" t="s">
        <v>69</v>
      </c>
      <c r="D29" s="9">
        <v>-1749142.6912306582</v>
      </c>
      <c r="E29" s="9">
        <v>-5635065.8034420535</v>
      </c>
      <c r="F29" s="9">
        <v>-7020573.0301603489</v>
      </c>
      <c r="G29" s="9">
        <v>-17686726.094990876</v>
      </c>
      <c r="H29" s="9">
        <v>-27599086.705336716</v>
      </c>
      <c r="I29" s="10">
        <f t="shared" si="0"/>
        <v>-59690594.325160652</v>
      </c>
      <c r="J29" s="11">
        <v>8942229</v>
      </c>
      <c r="K29" s="11">
        <v>11502212.800000001</v>
      </c>
      <c r="L29" s="11">
        <f t="shared" si="1"/>
        <v>20444441.800000001</v>
      </c>
      <c r="M29" s="10">
        <f t="shared" si="2"/>
        <v>-39246152.525160655</v>
      </c>
    </row>
    <row r="30" spans="1:13">
      <c r="A30" s="6" t="s">
        <v>13</v>
      </c>
      <c r="B30" s="7" t="s">
        <v>70</v>
      </c>
      <c r="C30" s="8" t="s">
        <v>71</v>
      </c>
      <c r="D30" s="9">
        <v>-14364249.816154689</v>
      </c>
      <c r="E30" s="9">
        <v>-46828556.143786632</v>
      </c>
      <c r="F30" s="9">
        <v>-58600887.168175094</v>
      </c>
      <c r="G30" s="9">
        <v>-154068896.05152988</v>
      </c>
      <c r="H30" s="9">
        <v>-245772863.55364287</v>
      </c>
      <c r="I30" s="10">
        <f t="shared" si="0"/>
        <v>-519635452.73328918</v>
      </c>
      <c r="J30" s="11">
        <v>75681847</v>
      </c>
      <c r="K30" s="11">
        <v>62180025.420000002</v>
      </c>
      <c r="L30" s="11">
        <f t="shared" si="1"/>
        <v>137861872.42000002</v>
      </c>
      <c r="M30" s="10">
        <f t="shared" si="2"/>
        <v>-381773580.31328917</v>
      </c>
    </row>
    <row r="31" spans="1:13">
      <c r="A31" s="6" t="s">
        <v>13</v>
      </c>
      <c r="B31" s="7" t="s">
        <v>72</v>
      </c>
      <c r="C31" s="8" t="s">
        <v>73</v>
      </c>
      <c r="D31" s="9">
        <v>-2671517.322272453</v>
      </c>
      <c r="E31" s="9">
        <v>-8676312.5141609851</v>
      </c>
      <c r="F31" s="9">
        <v>-10877020.398948703</v>
      </c>
      <c r="G31" s="9">
        <v>-28132900.780180335</v>
      </c>
      <c r="H31" s="9">
        <v>-44643098.04740867</v>
      </c>
      <c r="I31" s="10">
        <f t="shared" si="0"/>
        <v>-95000849.062971145</v>
      </c>
      <c r="J31" s="11">
        <v>13702944</v>
      </c>
      <c r="K31" s="11">
        <v>14852834.02</v>
      </c>
      <c r="L31" s="11">
        <f t="shared" si="1"/>
        <v>28555778.02</v>
      </c>
      <c r="M31" s="10">
        <f t="shared" si="2"/>
        <v>-66445071.042971149</v>
      </c>
    </row>
    <row r="32" spans="1:13">
      <c r="A32" s="6" t="s">
        <v>13</v>
      </c>
      <c r="B32" s="7" t="s">
        <v>74</v>
      </c>
      <c r="C32" s="8" t="s">
        <v>75</v>
      </c>
      <c r="D32" s="9">
        <v>-31003501.347787846</v>
      </c>
      <c r="E32" s="9">
        <v>-100630917.68969914</v>
      </c>
      <c r="F32" s="9">
        <v>-130325644.94575936</v>
      </c>
      <c r="G32" s="9">
        <v>-334060004.37273926</v>
      </c>
      <c r="H32" s="9">
        <v>-523063702.34229022</v>
      </c>
      <c r="I32" s="10">
        <f t="shared" si="0"/>
        <v>-1119083770.6982758</v>
      </c>
      <c r="J32" s="11">
        <v>114069287</v>
      </c>
      <c r="K32" s="11">
        <v>132334033.33</v>
      </c>
      <c r="L32" s="11">
        <f t="shared" si="1"/>
        <v>246403320.32999998</v>
      </c>
      <c r="M32" s="10">
        <f t="shared" si="2"/>
        <v>-872680450.36827576</v>
      </c>
    </row>
    <row r="33" spans="1:13">
      <c r="A33" s="6" t="s">
        <v>13</v>
      </c>
      <c r="B33" s="7" t="s">
        <v>76</v>
      </c>
      <c r="C33" s="8" t="s">
        <v>77</v>
      </c>
      <c r="D33" s="9">
        <v>-15623655.883159459</v>
      </c>
      <c r="E33" s="9">
        <v>-50900764.401674159</v>
      </c>
      <c r="F33" s="9">
        <v>-64275751.149306424</v>
      </c>
      <c r="G33" s="9">
        <v>-166329513.91966006</v>
      </c>
      <c r="H33" s="9">
        <v>-262533258.13916034</v>
      </c>
      <c r="I33" s="10">
        <f t="shared" si="0"/>
        <v>-559662943.49296045</v>
      </c>
      <c r="J33" s="11">
        <v>68363340</v>
      </c>
      <c r="K33" s="11">
        <v>66420370.600000001</v>
      </c>
      <c r="L33" s="11">
        <f t="shared" si="1"/>
        <v>134783710.59999999</v>
      </c>
      <c r="M33" s="10">
        <f t="shared" si="2"/>
        <v>-424879232.89296043</v>
      </c>
    </row>
    <row r="34" spans="1:13">
      <c r="A34" s="6" t="s">
        <v>13</v>
      </c>
      <c r="B34" s="7" t="s">
        <v>78</v>
      </c>
      <c r="C34" s="8" t="s">
        <v>79</v>
      </c>
      <c r="D34" s="9">
        <v>-4086199.7932403083</v>
      </c>
      <c r="E34" s="9">
        <v>-13232511.146348558</v>
      </c>
      <c r="F34" s="9">
        <v>-16056163.361044519</v>
      </c>
      <c r="G34" s="9">
        <v>-42079714.890563481</v>
      </c>
      <c r="H34" s="9">
        <v>-65210685.111152783</v>
      </c>
      <c r="I34" s="10">
        <f t="shared" si="0"/>
        <v>-140665274.30234963</v>
      </c>
      <c r="J34" s="11">
        <v>21398548</v>
      </c>
      <c r="K34" s="11">
        <v>18896142.390000001</v>
      </c>
      <c r="L34" s="11">
        <f t="shared" si="1"/>
        <v>40294690.390000001</v>
      </c>
      <c r="M34" s="10">
        <f t="shared" si="2"/>
        <v>-100370583.91234963</v>
      </c>
    </row>
    <row r="35" spans="1:13">
      <c r="A35" s="6" t="s">
        <v>13</v>
      </c>
      <c r="B35" s="7" t="s">
        <v>80</v>
      </c>
      <c r="C35" s="8" t="s">
        <v>81</v>
      </c>
      <c r="D35" s="9">
        <v>-3412315.1816676818</v>
      </c>
      <c r="E35" s="9">
        <v>-10719796.831554094</v>
      </c>
      <c r="F35" s="9">
        <v>-13643678.403947072</v>
      </c>
      <c r="G35" s="9">
        <v>-34869516.172013775</v>
      </c>
      <c r="H35" s="9">
        <v>-51184199.924055345</v>
      </c>
      <c r="I35" s="10">
        <f t="shared" si="0"/>
        <v>-113829506.51323797</v>
      </c>
      <c r="J35" s="11">
        <v>11139171</v>
      </c>
      <c r="K35" s="11">
        <v>16138725.73</v>
      </c>
      <c r="L35" s="11">
        <f t="shared" si="1"/>
        <v>27277896.73</v>
      </c>
      <c r="M35" s="10">
        <f t="shared" si="2"/>
        <v>-86551609.783237964</v>
      </c>
    </row>
    <row r="36" spans="1:13">
      <c r="A36" s="6" t="s">
        <v>13</v>
      </c>
      <c r="B36" s="7" t="s">
        <v>82</v>
      </c>
      <c r="C36" s="8" t="s">
        <v>83</v>
      </c>
      <c r="D36" s="9">
        <v>-10335343.70854418</v>
      </c>
      <c r="E36" s="9">
        <v>-33669592.904882908</v>
      </c>
      <c r="F36" s="9">
        <v>-41457412.094532326</v>
      </c>
      <c r="G36" s="9">
        <v>-107673452.70318536</v>
      </c>
      <c r="H36" s="9">
        <v>-166391759.85787854</v>
      </c>
      <c r="I36" s="10">
        <f t="shared" si="0"/>
        <v>-359527561.2690233</v>
      </c>
      <c r="J36" s="11">
        <v>41508837</v>
      </c>
      <c r="K36" s="11">
        <v>42096770.730000004</v>
      </c>
      <c r="L36" s="11">
        <f t="shared" si="1"/>
        <v>83605607.730000004</v>
      </c>
      <c r="M36" s="10">
        <f t="shared" si="2"/>
        <v>-275921953.53902328</v>
      </c>
    </row>
    <row r="37" spans="1:13">
      <c r="A37" s="6" t="s">
        <v>13</v>
      </c>
      <c r="B37" s="7" t="s">
        <v>84</v>
      </c>
      <c r="C37" s="8" t="s">
        <v>85</v>
      </c>
      <c r="D37" s="9">
        <v>-6560696.5650268598</v>
      </c>
      <c r="E37" s="9">
        <v>-20912892.473033041</v>
      </c>
      <c r="F37" s="9">
        <v>-25193922.578436386</v>
      </c>
      <c r="G37" s="9">
        <v>-64267355.192210257</v>
      </c>
      <c r="H37" s="9">
        <v>-98783875.938412324</v>
      </c>
      <c r="I37" s="10">
        <f t="shared" si="0"/>
        <v>-215718742.74711889</v>
      </c>
      <c r="J37" s="11">
        <v>33321282</v>
      </c>
      <c r="K37" s="11">
        <v>25496175.669999998</v>
      </c>
      <c r="L37" s="11">
        <f t="shared" si="1"/>
        <v>58817457.670000002</v>
      </c>
      <c r="M37" s="10">
        <f t="shared" si="2"/>
        <v>-156901285.0771189</v>
      </c>
    </row>
    <row r="38" spans="1:13">
      <c r="A38" s="6" t="s">
        <v>13</v>
      </c>
      <c r="B38" s="7" t="s">
        <v>86</v>
      </c>
      <c r="C38" s="8" t="s">
        <v>87</v>
      </c>
      <c r="D38" s="9">
        <v>-4960030.3321397891</v>
      </c>
      <c r="E38" s="9">
        <v>-16083022.065792156</v>
      </c>
      <c r="F38" s="9">
        <v>-20001100.498282898</v>
      </c>
      <c r="G38" s="9">
        <v>-51065516.487422332</v>
      </c>
      <c r="H38" s="9">
        <v>-78599700.52970323</v>
      </c>
      <c r="I38" s="10">
        <f t="shared" si="0"/>
        <v>-170709369.91334039</v>
      </c>
      <c r="J38" s="11">
        <v>24581947</v>
      </c>
      <c r="K38" s="11">
        <v>21528240.960000001</v>
      </c>
      <c r="L38" s="11">
        <f t="shared" si="1"/>
        <v>46110187.960000001</v>
      </c>
      <c r="M38" s="10">
        <f t="shared" si="2"/>
        <v>-124599181.95334038</v>
      </c>
    </row>
    <row r="39" spans="1:13">
      <c r="A39" s="6" t="s">
        <v>13</v>
      </c>
      <c r="B39" s="7" t="s">
        <v>88</v>
      </c>
      <c r="C39" s="8" t="s">
        <v>89</v>
      </c>
      <c r="D39" s="9">
        <v>-10747196.655130621</v>
      </c>
      <c r="E39" s="9">
        <v>-34505113.117481694</v>
      </c>
      <c r="F39" s="9">
        <v>-42082968.173348755</v>
      </c>
      <c r="G39" s="9">
        <v>-109960246.59997274</v>
      </c>
      <c r="H39" s="9">
        <v>-173858569.93693399</v>
      </c>
      <c r="I39" s="10">
        <f t="shared" si="0"/>
        <v>-371154094.48286784</v>
      </c>
      <c r="J39" s="11">
        <v>52054468</v>
      </c>
      <c r="K39" s="11">
        <v>43985858.200000003</v>
      </c>
      <c r="L39" s="11">
        <f t="shared" si="1"/>
        <v>96040326.200000003</v>
      </c>
      <c r="M39" s="10">
        <f t="shared" si="2"/>
        <v>-275113768.28286785</v>
      </c>
    </row>
    <row r="40" spans="1:13">
      <c r="A40" s="6" t="s">
        <v>13</v>
      </c>
      <c r="B40" s="7" t="s">
        <v>90</v>
      </c>
      <c r="C40" s="8" t="s">
        <v>91</v>
      </c>
      <c r="D40" s="9">
        <v>-6258703.2277598465</v>
      </c>
      <c r="E40" s="9">
        <v>-20219583.743422233</v>
      </c>
      <c r="F40" s="9">
        <v>-24379405.959302165</v>
      </c>
      <c r="G40" s="9">
        <v>-62760154.211429909</v>
      </c>
      <c r="H40" s="9">
        <v>-98055529.442020044</v>
      </c>
      <c r="I40" s="10">
        <f t="shared" si="0"/>
        <v>-211673376.58393419</v>
      </c>
      <c r="J40" s="11">
        <v>21359441</v>
      </c>
      <c r="K40" s="11">
        <v>25352992.689999998</v>
      </c>
      <c r="L40" s="11">
        <f t="shared" si="1"/>
        <v>46712433.689999998</v>
      </c>
      <c r="M40" s="10">
        <f t="shared" si="2"/>
        <v>-164960942.89393419</v>
      </c>
    </row>
    <row r="41" spans="1:13">
      <c r="A41" s="6" t="s">
        <v>13</v>
      </c>
      <c r="B41" s="7" t="s">
        <v>92</v>
      </c>
      <c r="C41" s="8" t="s">
        <v>93</v>
      </c>
      <c r="D41" s="9">
        <v>-10814922.078456042</v>
      </c>
      <c r="E41" s="9">
        <v>-35341897.273708411</v>
      </c>
      <c r="F41" s="9">
        <v>-42622440.651619181</v>
      </c>
      <c r="G41" s="9">
        <v>-110417725.82708304</v>
      </c>
      <c r="H41" s="9">
        <v>-171104873.09336698</v>
      </c>
      <c r="I41" s="10">
        <f t="shared" si="0"/>
        <v>-370301858.92423368</v>
      </c>
      <c r="J41" s="11">
        <v>40138498</v>
      </c>
      <c r="K41" s="11">
        <v>43289178.479999997</v>
      </c>
      <c r="L41" s="11">
        <f t="shared" si="1"/>
        <v>83427676.479999989</v>
      </c>
      <c r="M41" s="10">
        <f t="shared" si="2"/>
        <v>-286874182.44423366</v>
      </c>
    </row>
    <row r="42" spans="1:13">
      <c r="A42" s="6" t="s">
        <v>13</v>
      </c>
      <c r="B42" s="7" t="s">
        <v>94</v>
      </c>
      <c r="C42" s="8" t="s">
        <v>95</v>
      </c>
      <c r="D42" s="9">
        <v>-3885521.4631308536</v>
      </c>
      <c r="E42" s="9">
        <v>-13057188.01330743</v>
      </c>
      <c r="F42" s="9">
        <v>-16164856.851929059</v>
      </c>
      <c r="G42" s="9">
        <v>-40520617.738296442</v>
      </c>
      <c r="H42" s="9">
        <v>-61601977.965728648</v>
      </c>
      <c r="I42" s="10">
        <f t="shared" si="0"/>
        <v>-135230162.03239244</v>
      </c>
      <c r="J42" s="11">
        <v>20564172</v>
      </c>
      <c r="K42" s="11">
        <v>18186719.510000002</v>
      </c>
      <c r="L42" s="11">
        <f t="shared" si="1"/>
        <v>38750891.510000005</v>
      </c>
      <c r="M42" s="10">
        <f t="shared" si="2"/>
        <v>-96479270.522392437</v>
      </c>
    </row>
    <row r="43" spans="1:13">
      <c r="A43" s="6" t="s">
        <v>13</v>
      </c>
      <c r="B43" s="7" t="s">
        <v>96</v>
      </c>
      <c r="C43" s="8" t="s">
        <v>97</v>
      </c>
      <c r="D43" s="9">
        <v>-4737010.4687176198</v>
      </c>
      <c r="E43" s="9">
        <v>-15220983.775732581</v>
      </c>
      <c r="F43" s="9">
        <v>-18083223.51428692</v>
      </c>
      <c r="G43" s="9">
        <v>-46240496.680925012</v>
      </c>
      <c r="H43" s="9">
        <v>-70513952.684812978</v>
      </c>
      <c r="I43" s="10">
        <f t="shared" si="0"/>
        <v>-154795667.12447512</v>
      </c>
      <c r="J43" s="11">
        <v>20325994</v>
      </c>
      <c r="K43" s="11">
        <v>19938692.73</v>
      </c>
      <c r="L43" s="11">
        <f t="shared" si="1"/>
        <v>40264686.730000004</v>
      </c>
      <c r="M43" s="10">
        <f t="shared" si="2"/>
        <v>-114530980.39447512</v>
      </c>
    </row>
    <row r="44" spans="1:13">
      <c r="A44" s="6" t="s">
        <v>13</v>
      </c>
      <c r="B44" s="7" t="s">
        <v>98</v>
      </c>
      <c r="C44" s="8" t="s">
        <v>99</v>
      </c>
      <c r="D44" s="9">
        <v>-19460002.08643822</v>
      </c>
      <c r="E44" s="9">
        <v>-62433887.676014327</v>
      </c>
      <c r="F44" s="9">
        <v>-77713043.385594353</v>
      </c>
      <c r="G44" s="9">
        <v>-199964254.36224705</v>
      </c>
      <c r="H44" s="9">
        <v>-311319577.52991688</v>
      </c>
      <c r="I44" s="10">
        <f t="shared" si="0"/>
        <v>-670890765.04021084</v>
      </c>
      <c r="J44" s="11">
        <v>69415565</v>
      </c>
      <c r="K44" s="11">
        <v>78763208.379999995</v>
      </c>
      <c r="L44" s="11">
        <f t="shared" si="1"/>
        <v>148178773.38</v>
      </c>
      <c r="M44" s="10">
        <f t="shared" si="2"/>
        <v>-522711991.66021085</v>
      </c>
    </row>
    <row r="45" spans="1:13">
      <c r="A45" s="6" t="s">
        <v>13</v>
      </c>
      <c r="B45" s="7" t="s">
        <v>100</v>
      </c>
      <c r="C45" s="8" t="s">
        <v>101</v>
      </c>
      <c r="D45" s="9">
        <v>-3991605.3145330474</v>
      </c>
      <c r="E45" s="9">
        <v>-12736217.631197751</v>
      </c>
      <c r="F45" s="9">
        <v>-15709184.315096505</v>
      </c>
      <c r="G45" s="9">
        <v>-40167320.475216836</v>
      </c>
      <c r="H45" s="9">
        <v>-61251187.489999339</v>
      </c>
      <c r="I45" s="10">
        <f t="shared" si="0"/>
        <v>-133855515.22604348</v>
      </c>
      <c r="J45" s="11">
        <v>19198962</v>
      </c>
      <c r="K45" s="11">
        <v>18117758.870000001</v>
      </c>
      <c r="L45" s="11">
        <f t="shared" si="1"/>
        <v>37316720.870000005</v>
      </c>
      <c r="M45" s="10">
        <f t="shared" si="2"/>
        <v>-96538794.356043473</v>
      </c>
    </row>
    <row r="46" spans="1:13">
      <c r="A46" s="6" t="s">
        <v>13</v>
      </c>
      <c r="B46" s="7" t="s">
        <v>102</v>
      </c>
      <c r="C46" s="8" t="s">
        <v>103</v>
      </c>
      <c r="D46" s="9">
        <v>-2518108.272277168</v>
      </c>
      <c r="E46" s="9">
        <v>-8104035.8935088748</v>
      </c>
      <c r="F46" s="9">
        <v>-9983847.0668741912</v>
      </c>
      <c r="G46" s="9">
        <v>-25366120.451567724</v>
      </c>
      <c r="H46" s="9">
        <v>-39252298.495405652</v>
      </c>
      <c r="I46" s="10">
        <f t="shared" si="0"/>
        <v>-85224410.179633617</v>
      </c>
      <c r="J46" s="11">
        <v>13066537</v>
      </c>
      <c r="K46" s="11">
        <v>13793075.960000001</v>
      </c>
      <c r="L46" s="11">
        <f t="shared" si="1"/>
        <v>26859612.960000001</v>
      </c>
      <c r="M46" s="10">
        <f t="shared" si="2"/>
        <v>-58364797.219633617</v>
      </c>
    </row>
    <row r="47" spans="1:13">
      <c r="A47" s="6" t="s">
        <v>13</v>
      </c>
      <c r="B47" s="7" t="s">
        <v>104</v>
      </c>
      <c r="C47" s="8" t="s">
        <v>105</v>
      </c>
      <c r="D47" s="9">
        <v>-6465495.9687954672</v>
      </c>
      <c r="E47" s="9">
        <v>-20843745.898177024</v>
      </c>
      <c r="F47" s="9">
        <v>-25550702.446997348</v>
      </c>
      <c r="G47" s="9">
        <v>-64726223.73535759</v>
      </c>
      <c r="H47" s="9">
        <v>-98996878.99383834</v>
      </c>
      <c r="I47" s="10">
        <f t="shared" si="0"/>
        <v>-216583047.04316577</v>
      </c>
      <c r="J47" s="11">
        <v>33290393</v>
      </c>
      <c r="K47" s="11">
        <v>25538049.25</v>
      </c>
      <c r="L47" s="11">
        <f t="shared" si="1"/>
        <v>58828442.25</v>
      </c>
      <c r="M47" s="10">
        <f t="shared" si="2"/>
        <v>-157754604.79316577</v>
      </c>
    </row>
    <row r="48" spans="1:13">
      <c r="A48" s="6" t="s">
        <v>13</v>
      </c>
      <c r="B48" s="7" t="s">
        <v>106</v>
      </c>
      <c r="C48" s="8" t="s">
        <v>107</v>
      </c>
      <c r="D48" s="9">
        <v>-6727153.0122956941</v>
      </c>
      <c r="E48" s="9">
        <v>-22356304.212896608</v>
      </c>
      <c r="F48" s="9">
        <v>-27765347.354885485</v>
      </c>
      <c r="G48" s="9">
        <v>-69902859.80731985</v>
      </c>
      <c r="H48" s="9">
        <v>-107304269.33566469</v>
      </c>
      <c r="I48" s="10">
        <f t="shared" si="0"/>
        <v>-234055933.72306234</v>
      </c>
      <c r="J48" s="11">
        <v>32195568</v>
      </c>
      <c r="K48" s="11">
        <v>27171169.309999999</v>
      </c>
      <c r="L48" s="11">
        <f t="shared" si="1"/>
        <v>59366737.310000002</v>
      </c>
      <c r="M48" s="10">
        <f t="shared" si="2"/>
        <v>-174689196.41306233</v>
      </c>
    </row>
    <row r="49" spans="1:13">
      <c r="A49" s="6" t="s">
        <v>13</v>
      </c>
      <c r="B49" s="7" t="s">
        <v>108</v>
      </c>
      <c r="C49" s="8" t="s">
        <v>109</v>
      </c>
      <c r="D49" s="9">
        <v>-3182529.2792643919</v>
      </c>
      <c r="E49" s="9">
        <v>-10255434.637560815</v>
      </c>
      <c r="F49" s="9">
        <v>-12614408.266393404</v>
      </c>
      <c r="G49" s="9">
        <v>-31917406.568670679</v>
      </c>
      <c r="H49" s="9">
        <v>-49063309.943044864</v>
      </c>
      <c r="I49" s="10">
        <f t="shared" si="0"/>
        <v>-107033088.69493416</v>
      </c>
      <c r="J49" s="11">
        <v>16615514</v>
      </c>
      <c r="K49" s="11">
        <v>15721787.640000001</v>
      </c>
      <c r="L49" s="11">
        <f t="shared" si="1"/>
        <v>32337301.640000001</v>
      </c>
      <c r="M49" s="10">
        <f t="shared" si="2"/>
        <v>-74695787.054934159</v>
      </c>
    </row>
    <row r="50" spans="1:13">
      <c r="A50" s="6" t="s">
        <v>13</v>
      </c>
      <c r="B50" s="7" t="s">
        <v>110</v>
      </c>
      <c r="C50" s="8" t="s">
        <v>111</v>
      </c>
      <c r="D50" s="9">
        <v>-10065859.920395602</v>
      </c>
      <c r="E50" s="9">
        <v>-32021273.864940681</v>
      </c>
      <c r="F50" s="9">
        <v>-39056958.333776772</v>
      </c>
      <c r="G50" s="9">
        <v>-99391400.045421898</v>
      </c>
      <c r="H50" s="9">
        <v>-152736908.85890478</v>
      </c>
      <c r="I50" s="10">
        <f t="shared" si="0"/>
        <v>-333272401.02343976</v>
      </c>
      <c r="J50" s="11">
        <v>48607897</v>
      </c>
      <c r="K50" s="11">
        <v>38642121.650000006</v>
      </c>
      <c r="L50" s="11">
        <f t="shared" si="1"/>
        <v>87250018.650000006</v>
      </c>
      <c r="M50" s="10">
        <f t="shared" si="2"/>
        <v>-246022382.37343976</v>
      </c>
    </row>
    <row r="51" spans="1:13">
      <c r="A51" s="6" t="s">
        <v>13</v>
      </c>
      <c r="B51" s="7" t="s">
        <v>112</v>
      </c>
      <c r="C51" s="8" t="s">
        <v>113</v>
      </c>
      <c r="D51" s="9">
        <v>-1947143.8191125486</v>
      </c>
      <c r="E51" s="9">
        <v>-6241363.7894713106</v>
      </c>
      <c r="F51" s="9">
        <v>-7576687.1984189255</v>
      </c>
      <c r="G51" s="9">
        <v>-19318752.545254633</v>
      </c>
      <c r="H51" s="9">
        <v>-29935848.329020146</v>
      </c>
      <c r="I51" s="10">
        <f t="shared" si="0"/>
        <v>-65019795.681277558</v>
      </c>
      <c r="J51" s="11">
        <v>10300972</v>
      </c>
      <c r="K51" s="11">
        <v>11961588.469999999</v>
      </c>
      <c r="L51" s="11">
        <f t="shared" si="1"/>
        <v>22262560.469999999</v>
      </c>
      <c r="M51" s="10">
        <f t="shared" si="2"/>
        <v>-42757235.211277559</v>
      </c>
    </row>
    <row r="52" spans="1:13">
      <c r="A52" s="6" t="s">
        <v>13</v>
      </c>
      <c r="B52" s="7" t="s">
        <v>114</v>
      </c>
      <c r="C52" s="8" t="s">
        <v>115</v>
      </c>
      <c r="D52" s="9">
        <v>-7609853.6118334979</v>
      </c>
      <c r="E52" s="9">
        <v>-24901970.726394232</v>
      </c>
      <c r="F52" s="9">
        <v>-29777630.330649056</v>
      </c>
      <c r="G52" s="9">
        <v>-76957090.438712969</v>
      </c>
      <c r="H52" s="9">
        <v>-114164806.9841976</v>
      </c>
      <c r="I52" s="10">
        <f t="shared" si="0"/>
        <v>-253411352.09178734</v>
      </c>
      <c r="J52" s="11">
        <v>29021404</v>
      </c>
      <c r="K52" s="11">
        <v>28883459.719999999</v>
      </c>
      <c r="L52" s="11">
        <f t="shared" si="1"/>
        <v>57904863.719999999</v>
      </c>
      <c r="M52" s="10">
        <f t="shared" si="2"/>
        <v>-195506488.37178734</v>
      </c>
    </row>
    <row r="53" spans="1:13">
      <c r="A53" s="6" t="s">
        <v>13</v>
      </c>
      <c r="B53" s="7" t="s">
        <v>116</v>
      </c>
      <c r="C53" s="8" t="s">
        <v>117</v>
      </c>
      <c r="D53" s="9">
        <v>-7305576.6996431472</v>
      </c>
      <c r="E53" s="9">
        <v>-23613177.966740742</v>
      </c>
      <c r="F53" s="9">
        <v>-28966761.262237173</v>
      </c>
      <c r="G53" s="9">
        <v>-77727942.523267284</v>
      </c>
      <c r="H53" s="9">
        <v>-117592013.85288654</v>
      </c>
      <c r="I53" s="10">
        <f t="shared" si="0"/>
        <v>-255205472.30477488</v>
      </c>
      <c r="J53" s="11">
        <v>39648994</v>
      </c>
      <c r="K53" s="11">
        <v>29750536.020000003</v>
      </c>
      <c r="L53" s="11">
        <f t="shared" si="1"/>
        <v>69399530.020000011</v>
      </c>
      <c r="M53" s="10">
        <f t="shared" si="2"/>
        <v>-185805942.28477487</v>
      </c>
    </row>
    <row r="54" spans="1:13">
      <c r="A54" s="6" t="s">
        <v>13</v>
      </c>
      <c r="B54" s="7" t="s">
        <v>118</v>
      </c>
      <c r="C54" s="8" t="s">
        <v>119</v>
      </c>
      <c r="D54" s="9">
        <v>-2883984.2374233045</v>
      </c>
      <c r="E54" s="9">
        <v>-10125550.710061191</v>
      </c>
      <c r="F54" s="9">
        <v>-12785091.08906512</v>
      </c>
      <c r="G54" s="9">
        <v>-32691729.984527998</v>
      </c>
      <c r="H54" s="9">
        <v>-49405056.820032559</v>
      </c>
      <c r="I54" s="10">
        <f t="shared" si="0"/>
        <v>-107891412.84111017</v>
      </c>
      <c r="J54" s="11">
        <v>15481102</v>
      </c>
      <c r="K54" s="11">
        <v>15788970.449999999</v>
      </c>
      <c r="L54" s="11">
        <f t="shared" si="1"/>
        <v>31270072.449999999</v>
      </c>
      <c r="M54" s="10">
        <f t="shared" si="2"/>
        <v>-76621340.391110167</v>
      </c>
    </row>
    <row r="55" spans="1:13">
      <c r="A55" s="6" t="s">
        <v>13</v>
      </c>
      <c r="B55" s="7" t="s">
        <v>120</v>
      </c>
      <c r="C55" s="8" t="s">
        <v>121</v>
      </c>
      <c r="D55" s="9">
        <v>-9975283.6207569707</v>
      </c>
      <c r="E55" s="9">
        <v>-32396736.853937041</v>
      </c>
      <c r="F55" s="9">
        <v>-40720437.001473933</v>
      </c>
      <c r="G55" s="9">
        <v>-103909173.37603612</v>
      </c>
      <c r="H55" s="9">
        <v>-161316101.32649088</v>
      </c>
      <c r="I55" s="10">
        <f t="shared" si="0"/>
        <v>-348317732.17869496</v>
      </c>
      <c r="J55" s="11">
        <v>49298646</v>
      </c>
      <c r="K55" s="11">
        <v>40812639.450000003</v>
      </c>
      <c r="L55" s="11">
        <f t="shared" si="1"/>
        <v>90111285.450000003</v>
      </c>
      <c r="M55" s="10">
        <f t="shared" si="2"/>
        <v>-258206446.72869498</v>
      </c>
    </row>
    <row r="56" spans="1:13">
      <c r="A56" s="6" t="s">
        <v>13</v>
      </c>
      <c r="B56" s="7" t="s">
        <v>122</v>
      </c>
      <c r="C56" s="8" t="s">
        <v>123</v>
      </c>
      <c r="D56" s="9">
        <v>-5411109.5098793609</v>
      </c>
      <c r="E56" s="9">
        <v>-16986640.860329483</v>
      </c>
      <c r="F56" s="9">
        <v>-20734061.941518191</v>
      </c>
      <c r="G56" s="9">
        <v>-53509281.015494555</v>
      </c>
      <c r="H56" s="9">
        <v>-82880060.086766899</v>
      </c>
      <c r="I56" s="10">
        <f t="shared" si="0"/>
        <v>-179521153.41398847</v>
      </c>
      <c r="J56" s="11">
        <v>27345475</v>
      </c>
      <c r="K56" s="11">
        <v>22369701.449999999</v>
      </c>
      <c r="L56" s="11">
        <f t="shared" si="1"/>
        <v>49715176.450000003</v>
      </c>
      <c r="M56" s="10">
        <f t="shared" si="2"/>
        <v>-129805976.96398847</v>
      </c>
    </row>
    <row r="57" spans="1:13">
      <c r="A57" s="6" t="s">
        <v>13</v>
      </c>
      <c r="B57" s="7" t="s">
        <v>124</v>
      </c>
      <c r="C57" s="8" t="s">
        <v>125</v>
      </c>
      <c r="D57" s="9">
        <v>-9293120.2622185089</v>
      </c>
      <c r="E57" s="9">
        <v>-29815900.406801399</v>
      </c>
      <c r="F57" s="9">
        <v>-36980421.278669886</v>
      </c>
      <c r="G57" s="9">
        <v>-95810163.907475919</v>
      </c>
      <c r="H57" s="9">
        <v>-150872615.16850269</v>
      </c>
      <c r="I57" s="10">
        <f t="shared" si="0"/>
        <v>-322772221.02366841</v>
      </c>
      <c r="J57" s="11">
        <v>41712570</v>
      </c>
      <c r="K57" s="11">
        <v>38170459.200000003</v>
      </c>
      <c r="L57" s="11">
        <f t="shared" si="1"/>
        <v>79883029.200000003</v>
      </c>
      <c r="M57" s="10">
        <f t="shared" si="2"/>
        <v>-242889191.82366842</v>
      </c>
    </row>
    <row r="58" spans="1:13">
      <c r="A58" s="6" t="s">
        <v>13</v>
      </c>
      <c r="B58" s="7" t="s">
        <v>126</v>
      </c>
      <c r="C58" s="8" t="s">
        <v>127</v>
      </c>
      <c r="D58" s="9">
        <v>-5791297.9228354953</v>
      </c>
      <c r="E58" s="9">
        <v>-18571729.445829354</v>
      </c>
      <c r="F58" s="9">
        <v>-23728544.201934401</v>
      </c>
      <c r="G58" s="9">
        <v>-61495054.994523533</v>
      </c>
      <c r="H58" s="9">
        <v>-89183123.806372881</v>
      </c>
      <c r="I58" s="10">
        <f t="shared" si="0"/>
        <v>-198769750.37149566</v>
      </c>
      <c r="J58" s="11">
        <v>25191849</v>
      </c>
      <c r="K58" s="11">
        <v>23608798.32</v>
      </c>
      <c r="L58" s="11">
        <f t="shared" si="1"/>
        <v>48800647.32</v>
      </c>
      <c r="M58" s="10">
        <f t="shared" si="2"/>
        <v>-149969103.05149567</v>
      </c>
    </row>
    <row r="59" spans="1:13">
      <c r="A59" s="6" t="s">
        <v>13</v>
      </c>
      <c r="B59" s="7" t="s">
        <v>128</v>
      </c>
      <c r="C59" s="8" t="s">
        <v>129</v>
      </c>
      <c r="D59" s="9">
        <v>-3167663.6910325475</v>
      </c>
      <c r="E59" s="9">
        <v>-10058978.151001982</v>
      </c>
      <c r="F59" s="9">
        <v>-12460091.667329922</v>
      </c>
      <c r="G59" s="9">
        <v>-32019040.325512171</v>
      </c>
      <c r="H59" s="9">
        <v>-49622773.301102966</v>
      </c>
      <c r="I59" s="10">
        <f t="shared" si="0"/>
        <v>-107328547.13597959</v>
      </c>
      <c r="J59" s="11">
        <v>13835627</v>
      </c>
      <c r="K59" s="11">
        <v>15831770.539999999</v>
      </c>
      <c r="L59" s="11">
        <f t="shared" si="1"/>
        <v>29667397.539999999</v>
      </c>
      <c r="M59" s="10">
        <f t="shared" si="2"/>
        <v>-77661149.595979601</v>
      </c>
    </row>
    <row r="60" spans="1:13">
      <c r="A60" s="6" t="s">
        <v>13</v>
      </c>
      <c r="B60" s="7" t="s">
        <v>130</v>
      </c>
      <c r="C60" s="8" t="s">
        <v>131</v>
      </c>
      <c r="D60" s="9">
        <v>-3573081.1964427321</v>
      </c>
      <c r="E60" s="9">
        <v>-11744207.909848921</v>
      </c>
      <c r="F60" s="9">
        <v>-14273941.199337807</v>
      </c>
      <c r="G60" s="9">
        <v>-37610052.281510867</v>
      </c>
      <c r="H60" s="9">
        <v>-57792094.009386741</v>
      </c>
      <c r="I60" s="10">
        <f t="shared" si="0"/>
        <v>-124993376.59652707</v>
      </c>
      <c r="J60" s="11">
        <v>15901553</v>
      </c>
      <c r="K60" s="11">
        <v>17437748.080000002</v>
      </c>
      <c r="L60" s="11">
        <f t="shared" si="1"/>
        <v>33339301.080000002</v>
      </c>
      <c r="M60" s="10">
        <f t="shared" si="2"/>
        <v>-91654075.516527072</v>
      </c>
    </row>
    <row r="61" spans="1:13">
      <c r="A61" s="6" t="s">
        <v>13</v>
      </c>
      <c r="B61" s="7" t="s">
        <v>132</v>
      </c>
      <c r="C61" s="8" t="s">
        <v>133</v>
      </c>
      <c r="D61" s="9">
        <v>-39452064.071594425</v>
      </c>
      <c r="E61" s="9">
        <v>-129113973.98462075</v>
      </c>
      <c r="F61" s="9">
        <v>-157154628.67098501</v>
      </c>
      <c r="G61" s="9">
        <v>-413798717.77917266</v>
      </c>
      <c r="H61" s="9">
        <v>-642761974.05848527</v>
      </c>
      <c r="I61" s="10">
        <f t="shared" si="0"/>
        <v>-1382281358.564858</v>
      </c>
      <c r="J61" s="11">
        <v>136593567</v>
      </c>
      <c r="K61" s="11">
        <v>162617448.28999999</v>
      </c>
      <c r="L61" s="11">
        <f t="shared" si="1"/>
        <v>299211015.28999996</v>
      </c>
      <c r="M61" s="10">
        <f t="shared" si="2"/>
        <v>-1083070343.274858</v>
      </c>
    </row>
    <row r="62" spans="1:13">
      <c r="A62" s="6" t="s">
        <v>13</v>
      </c>
      <c r="B62" s="7" t="s">
        <v>134</v>
      </c>
      <c r="C62" s="8" t="s">
        <v>135</v>
      </c>
      <c r="D62" s="9">
        <v>-5432583.4663754581</v>
      </c>
      <c r="E62" s="9">
        <v>-18011221.004588217</v>
      </c>
      <c r="F62" s="9">
        <v>-21459886.712159429</v>
      </c>
      <c r="G62" s="9">
        <v>-55174369.697232999</v>
      </c>
      <c r="H62" s="9">
        <v>-85191572.916506335</v>
      </c>
      <c r="I62" s="10">
        <f t="shared" si="0"/>
        <v>-185269633.79686242</v>
      </c>
      <c r="J62" s="11">
        <v>24999968</v>
      </c>
      <c r="K62" s="11">
        <v>22824113.43</v>
      </c>
      <c r="L62" s="11">
        <f t="shared" si="1"/>
        <v>47824081.43</v>
      </c>
      <c r="M62" s="10">
        <f t="shared" si="2"/>
        <v>-137445552.36686242</v>
      </c>
    </row>
    <row r="63" spans="1:13">
      <c r="A63" s="6" t="s">
        <v>13</v>
      </c>
      <c r="B63" s="7" t="s">
        <v>136</v>
      </c>
      <c r="C63" s="6" t="s">
        <v>137</v>
      </c>
      <c r="D63" s="9">
        <v>-1788067.3827942724</v>
      </c>
      <c r="E63" s="9">
        <v>-5805461.176774811</v>
      </c>
      <c r="F63" s="9">
        <v>-7604675.5817194181</v>
      </c>
      <c r="G63" s="9">
        <v>-18860868.739057422</v>
      </c>
      <c r="H63" s="9">
        <v>-28598456.627995208</v>
      </c>
      <c r="I63" s="10">
        <f t="shared" si="0"/>
        <v>-62657529.508341134</v>
      </c>
      <c r="J63" s="11">
        <v>6210911</v>
      </c>
      <c r="K63" s="11">
        <v>11698675.4</v>
      </c>
      <c r="L63" s="11">
        <f t="shared" si="1"/>
        <v>17909586.399999999</v>
      </c>
      <c r="M63" s="10">
        <f t="shared" si="2"/>
        <v>-44747943.108341135</v>
      </c>
    </row>
    <row r="64" spans="1:13">
      <c r="A64" s="6" t="s">
        <v>13</v>
      </c>
      <c r="B64" s="7" t="s">
        <v>138</v>
      </c>
      <c r="C64" s="6" t="s">
        <v>139</v>
      </c>
      <c r="D64" s="12">
        <v>-1378106.3555189716</v>
      </c>
      <c r="E64" s="12">
        <v>-4370511.7015442811</v>
      </c>
      <c r="F64" s="12">
        <v>-5586213.523959686</v>
      </c>
      <c r="G64" s="12">
        <v>-14336027.027159633</v>
      </c>
      <c r="H64" s="12">
        <v>-22459468.549999252</v>
      </c>
      <c r="I64" s="10">
        <f>SUM(D64:H64)</f>
        <v>-48130327.158181824</v>
      </c>
      <c r="J64" s="8">
        <v>7185633</v>
      </c>
      <c r="K64" s="8">
        <v>5593770</v>
      </c>
      <c r="L64" s="11">
        <f t="shared" si="1"/>
        <v>12779403</v>
      </c>
      <c r="M64" s="10">
        <f>SUM(I64:K64)</f>
        <v>-35350924.158181824</v>
      </c>
    </row>
    <row r="65" spans="1:13">
      <c r="A65" s="6" t="s">
        <v>13</v>
      </c>
      <c r="B65" s="7" t="s">
        <v>140</v>
      </c>
      <c r="C65" s="6" t="s">
        <v>141</v>
      </c>
      <c r="D65" s="12">
        <v>-1016592.2256656843</v>
      </c>
      <c r="E65" s="12">
        <v>-3309167.1101476862</v>
      </c>
      <c r="F65" s="12">
        <v>-3993449.7878325745</v>
      </c>
      <c r="G65" s="12">
        <v>-10276577.696185777</v>
      </c>
      <c r="H65" s="12">
        <v>-15890310.264157796</v>
      </c>
      <c r="I65" s="10">
        <f t="shared" ref="I65:I128" si="3">SUM(D65:H65)</f>
        <v>-34486097.083989516</v>
      </c>
      <c r="J65" s="8">
        <v>5479164</v>
      </c>
      <c r="K65" s="8">
        <v>3957651.18</v>
      </c>
      <c r="L65" s="11">
        <f t="shared" si="1"/>
        <v>9436815.1799999997</v>
      </c>
      <c r="M65" s="10">
        <f t="shared" ref="M65:M128" si="4">SUM(I65:K65)</f>
        <v>-25049281.903989516</v>
      </c>
    </row>
    <row r="66" spans="1:13">
      <c r="A66" s="6" t="s">
        <v>13</v>
      </c>
      <c r="B66" s="7" t="s">
        <v>142</v>
      </c>
      <c r="C66" s="6" t="s">
        <v>143</v>
      </c>
      <c r="D66" s="12">
        <v>-2794375.6506982287</v>
      </c>
      <c r="E66" s="12">
        <v>-8908372.6722780131</v>
      </c>
      <c r="F66" s="12">
        <v>-11173574.943442941</v>
      </c>
      <c r="G66" s="12">
        <v>-28408875.714420643</v>
      </c>
      <c r="H66" s="12">
        <v>-44752667.627898827</v>
      </c>
      <c r="I66" s="10">
        <f t="shared" si="3"/>
        <v>-96037866.608738661</v>
      </c>
      <c r="J66" s="8">
        <v>10403837</v>
      </c>
      <c r="K66" s="8">
        <v>11146128.93</v>
      </c>
      <c r="L66" s="11">
        <f t="shared" si="1"/>
        <v>21549965.93</v>
      </c>
      <c r="M66" s="10">
        <f t="shared" si="4"/>
        <v>-74487900.678738654</v>
      </c>
    </row>
    <row r="67" spans="1:13">
      <c r="A67" s="6" t="s">
        <v>13</v>
      </c>
      <c r="B67" s="7" t="s">
        <v>144</v>
      </c>
      <c r="C67" s="6" t="s">
        <v>145</v>
      </c>
      <c r="D67" s="12">
        <v>-695644.2048307081</v>
      </c>
      <c r="E67" s="12">
        <v>-2227954.2971843858</v>
      </c>
      <c r="F67" s="12">
        <v>-2725571.0526040979</v>
      </c>
      <c r="G67" s="12">
        <v>-7107160.3314979943</v>
      </c>
      <c r="H67" s="12">
        <v>-10970220.329204585</v>
      </c>
      <c r="I67" s="10">
        <f t="shared" si="3"/>
        <v>-23726550.215321772</v>
      </c>
      <c r="J67" s="8">
        <v>3612254</v>
      </c>
      <c r="K67" s="8">
        <v>2888418.57</v>
      </c>
      <c r="L67" s="11">
        <f t="shared" ref="L67:L130" si="5">J67+K67</f>
        <v>6500672.5700000003</v>
      </c>
      <c r="M67" s="10">
        <f t="shared" si="4"/>
        <v>-17225877.645321772</v>
      </c>
    </row>
    <row r="68" spans="1:13">
      <c r="A68" s="6" t="s">
        <v>13</v>
      </c>
      <c r="B68" s="7" t="s">
        <v>146</v>
      </c>
      <c r="C68" s="6" t="s">
        <v>147</v>
      </c>
      <c r="D68" s="12">
        <v>-167990.22973231081</v>
      </c>
      <c r="E68" s="12">
        <v>-541135.85842357145</v>
      </c>
      <c r="F68" s="12">
        <v>-723540.04106790735</v>
      </c>
      <c r="G68" s="12">
        <v>-1793287.1869016255</v>
      </c>
      <c r="H68" s="12">
        <v>-2750517.5894826404</v>
      </c>
      <c r="I68" s="10">
        <f t="shared" si="3"/>
        <v>-5976470.9056080561</v>
      </c>
      <c r="J68" s="8">
        <v>477770</v>
      </c>
      <c r="K68" s="8">
        <v>2888418.57</v>
      </c>
      <c r="L68" s="11">
        <f t="shared" si="5"/>
        <v>3366188.57</v>
      </c>
      <c r="M68" s="10">
        <f t="shared" si="4"/>
        <v>-2610282.3356080563</v>
      </c>
    </row>
    <row r="69" spans="1:13">
      <c r="A69" s="6" t="s">
        <v>13</v>
      </c>
      <c r="B69" s="7" t="s">
        <v>148</v>
      </c>
      <c r="C69" s="6" t="s">
        <v>149</v>
      </c>
      <c r="D69" s="12">
        <v>-786263.33220608602</v>
      </c>
      <c r="E69" s="12">
        <v>-2574930.5895121167</v>
      </c>
      <c r="F69" s="12">
        <v>-3109337.3490318637</v>
      </c>
      <c r="G69" s="12">
        <v>-8030351.7564512864</v>
      </c>
      <c r="H69" s="12">
        <v>-12558868.335347475</v>
      </c>
      <c r="I69" s="10">
        <f t="shared" si="3"/>
        <v>-27059751.362548828</v>
      </c>
      <c r="J69" s="8">
        <v>4405724</v>
      </c>
      <c r="K69" s="8">
        <v>3127920.08</v>
      </c>
      <c r="L69" s="11">
        <f t="shared" si="5"/>
        <v>7533644.0800000001</v>
      </c>
      <c r="M69" s="10">
        <f t="shared" si="4"/>
        <v>-19526107.28254883</v>
      </c>
    </row>
    <row r="70" spans="1:13">
      <c r="A70" s="6" t="s">
        <v>13</v>
      </c>
      <c r="B70" s="7" t="s">
        <v>150</v>
      </c>
      <c r="C70" s="6" t="s">
        <v>151</v>
      </c>
      <c r="D70" s="12">
        <v>-607781.01807286788</v>
      </c>
      <c r="E70" s="12">
        <v>-1892093.038697161</v>
      </c>
      <c r="F70" s="12">
        <v>-2345882.2770901215</v>
      </c>
      <c r="G70" s="12">
        <v>-6075426.3207356175</v>
      </c>
      <c r="H70" s="12">
        <v>-9492266.6917091962</v>
      </c>
      <c r="I70" s="10">
        <f t="shared" si="3"/>
        <v>-20413449.346304964</v>
      </c>
      <c r="J70" s="8">
        <v>3388739</v>
      </c>
      <c r="K70" s="8">
        <v>2888418.57</v>
      </c>
      <c r="L70" s="11">
        <f t="shared" si="5"/>
        <v>6277157.5700000003</v>
      </c>
      <c r="M70" s="10">
        <f t="shared" si="4"/>
        <v>-14136291.776304964</v>
      </c>
    </row>
    <row r="71" spans="1:13">
      <c r="A71" s="6" t="s">
        <v>13</v>
      </c>
      <c r="B71" s="7" t="s">
        <v>152</v>
      </c>
      <c r="C71" s="6" t="s">
        <v>153</v>
      </c>
      <c r="D71" s="12">
        <v>-214699.96950623649</v>
      </c>
      <c r="E71" s="12">
        <v>-701340.38917538896</v>
      </c>
      <c r="F71" s="12">
        <v>-845986.98787171266</v>
      </c>
      <c r="G71" s="12">
        <v>-2164293.6886230926</v>
      </c>
      <c r="H71" s="12">
        <v>-3332494.7119436534</v>
      </c>
      <c r="I71" s="10">
        <f t="shared" si="3"/>
        <v>-7258815.7471200842</v>
      </c>
      <c r="J71" s="8">
        <v>1056804</v>
      </c>
      <c r="K71" s="8">
        <v>2888418.57</v>
      </c>
      <c r="L71" s="11">
        <f t="shared" si="5"/>
        <v>3945222.57</v>
      </c>
      <c r="M71" s="10">
        <f t="shared" si="4"/>
        <v>-3313593.1771200844</v>
      </c>
    </row>
    <row r="72" spans="1:13">
      <c r="A72" s="6" t="s">
        <v>13</v>
      </c>
      <c r="B72" s="7" t="s">
        <v>154</v>
      </c>
      <c r="C72" s="6" t="s">
        <v>155</v>
      </c>
      <c r="D72" s="12">
        <v>-382290.68918104563</v>
      </c>
      <c r="E72" s="12">
        <v>-1289565.0616189681</v>
      </c>
      <c r="F72" s="12">
        <v>-1545721.7857866681</v>
      </c>
      <c r="G72" s="12">
        <v>-3950962.659704071</v>
      </c>
      <c r="H72" s="12">
        <v>-6099986.3244657116</v>
      </c>
      <c r="I72" s="10">
        <f t="shared" si="3"/>
        <v>-13268526.520756464</v>
      </c>
      <c r="J72" s="8">
        <v>2198123</v>
      </c>
      <c r="K72" s="8">
        <v>2888418.57</v>
      </c>
      <c r="L72" s="11">
        <f t="shared" si="5"/>
        <v>5086541.57</v>
      </c>
      <c r="M72" s="10">
        <f t="shared" si="4"/>
        <v>-8181984.9507564642</v>
      </c>
    </row>
    <row r="73" spans="1:13">
      <c r="A73" s="6" t="s">
        <v>13</v>
      </c>
      <c r="B73" s="7" t="s">
        <v>156</v>
      </c>
      <c r="C73" s="6" t="s">
        <v>157</v>
      </c>
      <c r="D73" s="12">
        <v>-664122.9259394668</v>
      </c>
      <c r="E73" s="12">
        <v>-2130091.0311312047</v>
      </c>
      <c r="F73" s="12">
        <v>-2660608.5631749541</v>
      </c>
      <c r="G73" s="12">
        <v>-6745018.9553325493</v>
      </c>
      <c r="H73" s="12">
        <v>-10485787.367538089</v>
      </c>
      <c r="I73" s="10">
        <f t="shared" si="3"/>
        <v>-22685628.843116261</v>
      </c>
      <c r="J73" s="8">
        <v>3672759</v>
      </c>
      <c r="K73" s="8">
        <v>2888418.57</v>
      </c>
      <c r="L73" s="11">
        <f t="shared" si="5"/>
        <v>6561177.5700000003</v>
      </c>
      <c r="M73" s="10">
        <f t="shared" si="4"/>
        <v>-16124451.273116261</v>
      </c>
    </row>
    <row r="74" spans="1:13">
      <c r="A74" s="6" t="s">
        <v>13</v>
      </c>
      <c r="B74" s="7" t="s">
        <v>158</v>
      </c>
      <c r="C74" s="6" t="s">
        <v>159</v>
      </c>
      <c r="D74" s="12">
        <v>-1371137.4908411822</v>
      </c>
      <c r="E74" s="12">
        <v>-4382817.2190411789</v>
      </c>
      <c r="F74" s="12">
        <v>-5547950.815603043</v>
      </c>
      <c r="G74" s="12">
        <v>-14210201.862696478</v>
      </c>
      <c r="H74" s="12">
        <v>-22301336.226298582</v>
      </c>
      <c r="I74" s="10">
        <f t="shared" si="3"/>
        <v>-47813443.614480466</v>
      </c>
      <c r="J74" s="8">
        <v>7567182</v>
      </c>
      <c r="K74" s="8">
        <v>5554385.5499999998</v>
      </c>
      <c r="L74" s="11">
        <f t="shared" si="5"/>
        <v>13121567.550000001</v>
      </c>
      <c r="M74" s="10">
        <f t="shared" si="4"/>
        <v>-34691876.064480469</v>
      </c>
    </row>
    <row r="75" spans="1:13">
      <c r="A75" s="6" t="s">
        <v>13</v>
      </c>
      <c r="B75" s="7" t="s">
        <v>160</v>
      </c>
      <c r="C75" s="6" t="s">
        <v>161</v>
      </c>
      <c r="D75" s="12">
        <v>-2254316.4034721018</v>
      </c>
      <c r="E75" s="12">
        <v>-7223501.7869979069</v>
      </c>
      <c r="F75" s="12">
        <v>-8633912.4159110934</v>
      </c>
      <c r="G75" s="12">
        <v>-22266318.469028242</v>
      </c>
      <c r="H75" s="12">
        <v>-35285956.912857033</v>
      </c>
      <c r="I75" s="10">
        <f t="shared" si="3"/>
        <v>-75664005.988266379</v>
      </c>
      <c r="J75" s="8">
        <v>10933788</v>
      </c>
      <c r="K75" s="8">
        <v>8788343.7599999998</v>
      </c>
      <c r="L75" s="11">
        <f t="shared" si="5"/>
        <v>19722131.759999998</v>
      </c>
      <c r="M75" s="10">
        <f t="shared" si="4"/>
        <v>-55941874.228266381</v>
      </c>
    </row>
    <row r="76" spans="1:13">
      <c r="A76" s="6" t="s">
        <v>13</v>
      </c>
      <c r="B76" s="7" t="s">
        <v>162</v>
      </c>
      <c r="C76" s="6" t="s">
        <v>163</v>
      </c>
      <c r="D76" s="12">
        <v>-121680.96970049238</v>
      </c>
      <c r="E76" s="12">
        <v>-387101.96528092236</v>
      </c>
      <c r="F76" s="12">
        <v>-477123.35123314406</v>
      </c>
      <c r="G76" s="12">
        <v>-1245775.5794960139</v>
      </c>
      <c r="H76" s="12">
        <v>-1868828.8455435028</v>
      </c>
      <c r="I76" s="10">
        <f t="shared" si="3"/>
        <v>-4100510.7112540756</v>
      </c>
      <c r="J76" s="8">
        <v>698448</v>
      </c>
      <c r="K76" s="8">
        <v>2888418.57</v>
      </c>
      <c r="L76" s="11">
        <f t="shared" si="5"/>
        <v>3586866.57</v>
      </c>
      <c r="M76" s="10">
        <f t="shared" si="4"/>
        <v>-513644.1412540758</v>
      </c>
    </row>
    <row r="77" spans="1:13">
      <c r="A77" s="6" t="s">
        <v>13</v>
      </c>
      <c r="B77" s="7" t="s">
        <v>164</v>
      </c>
      <c r="C77" s="6" t="s">
        <v>165</v>
      </c>
      <c r="D77" s="12">
        <v>-308589.32589113497</v>
      </c>
      <c r="E77" s="12">
        <v>-921819.79883823497</v>
      </c>
      <c r="F77" s="12">
        <v>-1119493.9406983505</v>
      </c>
      <c r="G77" s="12">
        <v>-2846470.2998549445</v>
      </c>
      <c r="H77" s="12">
        <v>-4229343.9975513322</v>
      </c>
      <c r="I77" s="10">
        <f t="shared" si="3"/>
        <v>-9425717.3628339972</v>
      </c>
      <c r="J77" s="8">
        <v>1158470</v>
      </c>
      <c r="K77" s="8">
        <v>2888418.57</v>
      </c>
      <c r="L77" s="11">
        <f t="shared" si="5"/>
        <v>4046888.57</v>
      </c>
      <c r="M77" s="10">
        <f t="shared" si="4"/>
        <v>-5378828.7928339969</v>
      </c>
    </row>
    <row r="78" spans="1:13">
      <c r="A78" s="6" t="s">
        <v>13</v>
      </c>
      <c r="B78" s="7" t="s">
        <v>166</v>
      </c>
      <c r="C78" s="6" t="s">
        <v>167</v>
      </c>
      <c r="D78" s="12">
        <v>-1243392.5338140139</v>
      </c>
      <c r="E78" s="12">
        <v>-3796985.0730529609</v>
      </c>
      <c r="F78" s="12">
        <v>-4639680.5937745636</v>
      </c>
      <c r="G78" s="12">
        <v>-11793586.870675465</v>
      </c>
      <c r="H78" s="12">
        <v>-18361199.246319141</v>
      </c>
      <c r="I78" s="10">
        <f t="shared" si="3"/>
        <v>-39834844.317636147</v>
      </c>
      <c r="J78" s="8">
        <v>6287988</v>
      </c>
      <c r="K78" s="8">
        <v>4573052.3499999996</v>
      </c>
      <c r="L78" s="11">
        <f t="shared" si="5"/>
        <v>10861040.35</v>
      </c>
      <c r="M78" s="10">
        <f t="shared" si="4"/>
        <v>-28973803.967636146</v>
      </c>
    </row>
    <row r="79" spans="1:13">
      <c r="A79" s="6" t="s">
        <v>13</v>
      </c>
      <c r="B79" s="7" t="s">
        <v>168</v>
      </c>
      <c r="C79" s="6" t="s">
        <v>169</v>
      </c>
      <c r="D79" s="12">
        <v>-527191.14463615092</v>
      </c>
      <c r="E79" s="12">
        <v>-1706009.3161781938</v>
      </c>
      <c r="F79" s="12">
        <v>-2082935.463529886</v>
      </c>
      <c r="G79" s="12">
        <v>-5255371.9346008385</v>
      </c>
      <c r="H79" s="12">
        <v>-8293574.0875012372</v>
      </c>
      <c r="I79" s="10">
        <f t="shared" si="3"/>
        <v>-17865081.946446307</v>
      </c>
      <c r="J79" s="8">
        <v>2843828</v>
      </c>
      <c r="K79" s="8">
        <v>2888418.57</v>
      </c>
      <c r="L79" s="11">
        <f t="shared" si="5"/>
        <v>5732246.5700000003</v>
      </c>
      <c r="M79" s="10">
        <f t="shared" si="4"/>
        <v>-12132835.376446307</v>
      </c>
    </row>
    <row r="80" spans="1:13">
      <c r="A80" s="6" t="s">
        <v>13</v>
      </c>
      <c r="B80" s="7" t="s">
        <v>170</v>
      </c>
      <c r="C80" s="6" t="s">
        <v>171</v>
      </c>
      <c r="D80" s="12">
        <v>-377629.22134506982</v>
      </c>
      <c r="E80" s="12">
        <v>-1144959.3237057058</v>
      </c>
      <c r="F80" s="12">
        <v>-1502923.2784670894</v>
      </c>
      <c r="G80" s="12">
        <v>-3869354.1430909219</v>
      </c>
      <c r="H80" s="12">
        <v>-6079455.6016515195</v>
      </c>
      <c r="I80" s="10">
        <f t="shared" si="3"/>
        <v>-12974321.568260306</v>
      </c>
      <c r="J80" s="8">
        <v>2001697</v>
      </c>
      <c r="K80" s="8">
        <v>2888418.57</v>
      </c>
      <c r="L80" s="11">
        <f t="shared" si="5"/>
        <v>4890115.57</v>
      </c>
      <c r="M80" s="10">
        <f t="shared" si="4"/>
        <v>-8084205.9982603062</v>
      </c>
    </row>
    <row r="81" spans="1:13">
      <c r="A81" s="6" t="s">
        <v>13</v>
      </c>
      <c r="B81" s="7" t="s">
        <v>172</v>
      </c>
      <c r="C81" s="6" t="s">
        <v>173</v>
      </c>
      <c r="D81" s="12">
        <v>-993483.60718431033</v>
      </c>
      <c r="E81" s="12">
        <v>-3162981.9828463625</v>
      </c>
      <c r="F81" s="12">
        <v>-3692465.3014903096</v>
      </c>
      <c r="G81" s="12">
        <v>-9677022.1177150644</v>
      </c>
      <c r="H81" s="12">
        <v>-15247576.579944147</v>
      </c>
      <c r="I81" s="10">
        <f t="shared" si="3"/>
        <v>-32773529.589180194</v>
      </c>
      <c r="J81" s="8">
        <v>5036066</v>
      </c>
      <c r="K81" s="8">
        <v>3797571.47</v>
      </c>
      <c r="L81" s="11">
        <f t="shared" si="5"/>
        <v>8833637.4700000007</v>
      </c>
      <c r="M81" s="10">
        <f t="shared" si="4"/>
        <v>-23939892.119180195</v>
      </c>
    </row>
    <row r="82" spans="1:13">
      <c r="A82" s="6" t="s">
        <v>13</v>
      </c>
      <c r="B82" s="7" t="s">
        <v>174</v>
      </c>
      <c r="C82" s="6" t="s">
        <v>175</v>
      </c>
      <c r="D82" s="12">
        <v>-621147.63551857613</v>
      </c>
      <c r="E82" s="12">
        <v>-1986612.5796929367</v>
      </c>
      <c r="F82" s="12">
        <v>-2455767.433631137</v>
      </c>
      <c r="G82" s="12">
        <v>-6742532.3609796586</v>
      </c>
      <c r="H82" s="12">
        <v>-9824084.4242970832</v>
      </c>
      <c r="I82" s="10">
        <f t="shared" si="3"/>
        <v>-21630144.434119392</v>
      </c>
      <c r="J82" s="8">
        <v>3689877</v>
      </c>
      <c r="K82" s="8">
        <v>2888418.57</v>
      </c>
      <c r="L82" s="11">
        <f t="shared" si="5"/>
        <v>6578295.5700000003</v>
      </c>
      <c r="M82" s="10">
        <f t="shared" si="4"/>
        <v>-15051848.864119392</v>
      </c>
    </row>
    <row r="83" spans="1:13">
      <c r="A83" s="6" t="s">
        <v>13</v>
      </c>
      <c r="B83" s="7" t="s">
        <v>176</v>
      </c>
      <c r="C83" s="6" t="s">
        <v>177</v>
      </c>
      <c r="D83" s="12">
        <v>-366318.69081422722</v>
      </c>
      <c r="E83" s="12">
        <v>-1155900.3222312899</v>
      </c>
      <c r="F83" s="12">
        <v>-1428736.5903497965</v>
      </c>
      <c r="G83" s="12">
        <v>-3697997.8048888361</v>
      </c>
      <c r="H83" s="12">
        <v>-6010617.637324919</v>
      </c>
      <c r="I83" s="10">
        <f t="shared" si="3"/>
        <v>-12659571.045609068</v>
      </c>
      <c r="J83" s="8">
        <v>1978937</v>
      </c>
      <c r="K83" s="8">
        <v>2888418.57</v>
      </c>
      <c r="L83" s="11">
        <f t="shared" si="5"/>
        <v>4867355.57</v>
      </c>
      <c r="M83" s="10">
        <f t="shared" si="4"/>
        <v>-7792215.4756090678</v>
      </c>
    </row>
    <row r="84" spans="1:13">
      <c r="A84" s="6" t="s">
        <v>13</v>
      </c>
      <c r="B84" s="7" t="s">
        <v>178</v>
      </c>
      <c r="C84" s="6" t="s">
        <v>179</v>
      </c>
      <c r="D84" s="12">
        <v>-2376512.7928632833</v>
      </c>
      <c r="E84" s="12">
        <v>-7368639.3534992291</v>
      </c>
      <c r="F84" s="12">
        <v>-9277001.7632924654</v>
      </c>
      <c r="G84" s="12">
        <v>-23888272.823202901</v>
      </c>
      <c r="H84" s="12">
        <v>-37492178.654178232</v>
      </c>
      <c r="I84" s="10">
        <f t="shared" si="3"/>
        <v>-80402605.387036115</v>
      </c>
      <c r="J84" s="8">
        <v>12674384</v>
      </c>
      <c r="K84" s="8">
        <v>9337826.7899999991</v>
      </c>
      <c r="L84" s="11">
        <f t="shared" si="5"/>
        <v>22012210.789999999</v>
      </c>
      <c r="M84" s="10">
        <f t="shared" si="4"/>
        <v>-58390394.597036116</v>
      </c>
    </row>
    <row r="85" spans="1:13">
      <c r="A85" s="6" t="s">
        <v>13</v>
      </c>
      <c r="B85" s="7" t="s">
        <v>180</v>
      </c>
      <c r="C85" s="6" t="s">
        <v>181</v>
      </c>
      <c r="D85" s="12">
        <v>-513544.09440250701</v>
      </c>
      <c r="E85" s="12">
        <v>-1708520.9990285644</v>
      </c>
      <c r="F85" s="12">
        <v>-2026426.1999587417</v>
      </c>
      <c r="G85" s="12">
        <v>-5199073.8286825046</v>
      </c>
      <c r="H85" s="12">
        <v>-7997628.2126417933</v>
      </c>
      <c r="I85" s="10">
        <f t="shared" si="3"/>
        <v>-17445193.334714111</v>
      </c>
      <c r="J85" s="8">
        <v>2748414</v>
      </c>
      <c r="K85" s="8">
        <v>2888418.57</v>
      </c>
      <c r="L85" s="11">
        <f t="shared" si="5"/>
        <v>5636832.5700000003</v>
      </c>
      <c r="M85" s="10">
        <f t="shared" si="4"/>
        <v>-11808360.764714111</v>
      </c>
    </row>
    <row r="86" spans="1:13">
      <c r="A86" s="6" t="s">
        <v>13</v>
      </c>
      <c r="B86" s="7" t="s">
        <v>182</v>
      </c>
      <c r="C86" s="6" t="s">
        <v>183</v>
      </c>
      <c r="D86" s="12">
        <v>-374004.47564374679</v>
      </c>
      <c r="E86" s="12">
        <v>-1209137.7358690051</v>
      </c>
      <c r="F86" s="12">
        <v>-1475082.5004245755</v>
      </c>
      <c r="G86" s="12">
        <v>-3849807.2036669208</v>
      </c>
      <c r="H86" s="12">
        <v>-6128532.2516866336</v>
      </c>
      <c r="I86" s="10">
        <f t="shared" si="3"/>
        <v>-13036564.167290881</v>
      </c>
      <c r="J86" s="8">
        <v>2025300</v>
      </c>
      <c r="K86" s="8">
        <v>2888418.57</v>
      </c>
      <c r="L86" s="11">
        <f t="shared" si="5"/>
        <v>4913718.57</v>
      </c>
      <c r="M86" s="10">
        <f t="shared" si="4"/>
        <v>-8122845.597290881</v>
      </c>
    </row>
    <row r="87" spans="1:13">
      <c r="A87" s="6" t="s">
        <v>13</v>
      </c>
      <c r="B87" s="7" t="s">
        <v>184</v>
      </c>
      <c r="C87" s="6" t="s">
        <v>185</v>
      </c>
      <c r="D87" s="12">
        <v>-415964.60325104889</v>
      </c>
      <c r="E87" s="12">
        <v>-1347054.8353443879</v>
      </c>
      <c r="F87" s="12">
        <v>-1699892.2068791147</v>
      </c>
      <c r="G87" s="12">
        <v>-4550372.931601312</v>
      </c>
      <c r="H87" s="12">
        <v>-7306867.1774122994</v>
      </c>
      <c r="I87" s="10">
        <f t="shared" si="3"/>
        <v>-15320151.754488163</v>
      </c>
      <c r="J87" s="8">
        <v>2509146</v>
      </c>
      <c r="K87" s="8">
        <v>2888418.57</v>
      </c>
      <c r="L87" s="11">
        <f t="shared" si="5"/>
        <v>5397564.5700000003</v>
      </c>
      <c r="M87" s="10">
        <f t="shared" si="4"/>
        <v>-9922587.1844881624</v>
      </c>
    </row>
    <row r="88" spans="1:13">
      <c r="A88" s="6" t="s">
        <v>13</v>
      </c>
      <c r="B88" s="7" t="s">
        <v>186</v>
      </c>
      <c r="C88" s="6" t="s">
        <v>187</v>
      </c>
      <c r="D88" s="12">
        <v>-748196.29435329302</v>
      </c>
      <c r="E88" s="12">
        <v>-2417703.2401656052</v>
      </c>
      <c r="F88" s="12">
        <v>-3054890.0393304308</v>
      </c>
      <c r="G88" s="12">
        <v>-7954485.6986387679</v>
      </c>
      <c r="H88" s="12">
        <v>-12737613.258542871</v>
      </c>
      <c r="I88" s="10">
        <f t="shared" si="3"/>
        <v>-26912888.531030968</v>
      </c>
      <c r="J88" s="8">
        <v>4309754</v>
      </c>
      <c r="K88" s="8">
        <v>3172438.32</v>
      </c>
      <c r="L88" s="11">
        <f t="shared" si="5"/>
        <v>7482192.3200000003</v>
      </c>
      <c r="M88" s="10">
        <f t="shared" si="4"/>
        <v>-19430696.211030968</v>
      </c>
    </row>
    <row r="89" spans="1:13">
      <c r="A89" s="6" t="s">
        <v>13</v>
      </c>
      <c r="B89" s="7" t="s">
        <v>188</v>
      </c>
      <c r="C89" s="6" t="s">
        <v>189</v>
      </c>
      <c r="D89" s="12">
        <v>-432609.11021466175</v>
      </c>
      <c r="E89" s="12">
        <v>-1411021.5099426666</v>
      </c>
      <c r="F89" s="12">
        <v>-1751479.5903693561</v>
      </c>
      <c r="G89" s="12">
        <v>-4505599.9875067929</v>
      </c>
      <c r="H89" s="12">
        <v>-7017806.4926311392</v>
      </c>
      <c r="I89" s="10">
        <f t="shared" si="3"/>
        <v>-15118516.690664615</v>
      </c>
      <c r="J89" s="8">
        <v>2487611</v>
      </c>
      <c r="K89" s="8">
        <v>2888418.57</v>
      </c>
      <c r="L89" s="11">
        <f t="shared" si="5"/>
        <v>5376029.5700000003</v>
      </c>
      <c r="M89" s="10">
        <f t="shared" si="4"/>
        <v>-9742487.1206646152</v>
      </c>
    </row>
    <row r="90" spans="1:13">
      <c r="A90" s="6" t="s">
        <v>13</v>
      </c>
      <c r="B90" s="7" t="s">
        <v>190</v>
      </c>
      <c r="C90" s="6" t="s">
        <v>191</v>
      </c>
      <c r="D90" s="12">
        <v>-707361.61502205487</v>
      </c>
      <c r="E90" s="12">
        <v>-2350492.5516183469</v>
      </c>
      <c r="F90" s="12">
        <v>-2906932.9551207637</v>
      </c>
      <c r="G90" s="12">
        <v>-7488116.7720666463</v>
      </c>
      <c r="H90" s="12">
        <v>-11800710.597642971</v>
      </c>
      <c r="I90" s="10">
        <f t="shared" si="3"/>
        <v>-25253614.491470784</v>
      </c>
      <c r="J90" s="8">
        <v>3958483</v>
      </c>
      <c r="K90" s="8">
        <v>2939092.8</v>
      </c>
      <c r="L90" s="11">
        <f t="shared" si="5"/>
        <v>6897575.7999999998</v>
      </c>
      <c r="M90" s="10">
        <f t="shared" si="4"/>
        <v>-18356038.691470783</v>
      </c>
    </row>
    <row r="91" spans="1:13">
      <c r="A91" s="6" t="s">
        <v>13</v>
      </c>
      <c r="B91" s="7" t="s">
        <v>192</v>
      </c>
      <c r="C91" s="6" t="s">
        <v>193</v>
      </c>
      <c r="D91" s="12">
        <v>-951920.82400555746</v>
      </c>
      <c r="E91" s="12">
        <v>-3049539.1531824702</v>
      </c>
      <c r="F91" s="12">
        <v>-3812370.7260116967</v>
      </c>
      <c r="G91" s="12">
        <v>-9974720.3846893888</v>
      </c>
      <c r="H91" s="12">
        <v>-15910444.378654247</v>
      </c>
      <c r="I91" s="10">
        <f t="shared" si="3"/>
        <v>-33698995.466543362</v>
      </c>
      <c r="J91" s="8">
        <v>5298742</v>
      </c>
      <c r="K91" s="8">
        <v>3962665.81</v>
      </c>
      <c r="L91" s="11">
        <f t="shared" si="5"/>
        <v>9261407.8100000005</v>
      </c>
      <c r="M91" s="10">
        <f t="shared" si="4"/>
        <v>-24437587.656543363</v>
      </c>
    </row>
    <row r="92" spans="1:13">
      <c r="A92" s="6" t="s">
        <v>13</v>
      </c>
      <c r="B92" s="7" t="s">
        <v>194</v>
      </c>
      <c r="C92" s="6" t="s">
        <v>195</v>
      </c>
      <c r="D92" s="12">
        <v>-1747967.1749061258</v>
      </c>
      <c r="E92" s="12">
        <v>-5345277.1266921088</v>
      </c>
      <c r="F92" s="12">
        <v>-6501298.4462360851</v>
      </c>
      <c r="G92" s="12">
        <v>-16821280.85568076</v>
      </c>
      <c r="H92" s="12">
        <v>-26306982.099615432</v>
      </c>
      <c r="I92" s="10">
        <f t="shared" si="3"/>
        <v>-56722805.703130513</v>
      </c>
      <c r="J92" s="8">
        <v>6677355</v>
      </c>
      <c r="K92" s="8">
        <v>6552034.2699999996</v>
      </c>
      <c r="L92" s="11">
        <f t="shared" si="5"/>
        <v>13229389.27</v>
      </c>
      <c r="M92" s="10">
        <f t="shared" si="4"/>
        <v>-43493416.433130518</v>
      </c>
    </row>
    <row r="93" spans="1:13">
      <c r="A93" s="6" t="s">
        <v>13</v>
      </c>
      <c r="B93" s="7" t="s">
        <v>196</v>
      </c>
      <c r="C93" s="6" t="s">
        <v>197</v>
      </c>
      <c r="D93" s="12">
        <v>-1318366.1556292742</v>
      </c>
      <c r="E93" s="12">
        <v>-4193728.7676275787</v>
      </c>
      <c r="F93" s="12">
        <v>-5227905.3879049569</v>
      </c>
      <c r="G93" s="12">
        <v>-13331362.420146914</v>
      </c>
      <c r="H93" s="12">
        <v>-20662800.352229085</v>
      </c>
      <c r="I93" s="10">
        <f t="shared" si="3"/>
        <v>-44734163.083537802</v>
      </c>
      <c r="J93" s="8">
        <v>7231962</v>
      </c>
      <c r="K93" s="8">
        <v>5146290.62</v>
      </c>
      <c r="L93" s="11">
        <f t="shared" si="5"/>
        <v>12378252.620000001</v>
      </c>
      <c r="M93" s="10">
        <f t="shared" si="4"/>
        <v>-32355910.463537801</v>
      </c>
    </row>
    <row r="94" spans="1:13">
      <c r="A94" s="6" t="s">
        <v>13</v>
      </c>
      <c r="B94" s="7" t="s">
        <v>198</v>
      </c>
      <c r="C94" s="6" t="s">
        <v>199</v>
      </c>
      <c r="D94" s="12">
        <v>-672964.2192678235</v>
      </c>
      <c r="E94" s="12">
        <v>-2130616.485986439</v>
      </c>
      <c r="F94" s="12">
        <v>-2515808.9945040061</v>
      </c>
      <c r="G94" s="12">
        <v>-6593933.2402733229</v>
      </c>
      <c r="H94" s="12">
        <v>-10452043.142132059</v>
      </c>
      <c r="I94" s="10">
        <f t="shared" si="3"/>
        <v>-22365366.082163651</v>
      </c>
      <c r="J94" s="8">
        <v>2345708</v>
      </c>
      <c r="K94" s="8">
        <v>2888418.57</v>
      </c>
      <c r="L94" s="11">
        <f t="shared" si="5"/>
        <v>5234126.57</v>
      </c>
      <c r="M94" s="10">
        <f t="shared" si="4"/>
        <v>-17131239.51216365</v>
      </c>
    </row>
    <row r="95" spans="1:13">
      <c r="A95" s="6" t="s">
        <v>13</v>
      </c>
      <c r="B95" s="7" t="s">
        <v>200</v>
      </c>
      <c r="C95" s="6" t="s">
        <v>201</v>
      </c>
      <c r="D95" s="12">
        <v>-1078360.8118133477</v>
      </c>
      <c r="E95" s="12">
        <v>-3497258.9906238806</v>
      </c>
      <c r="F95" s="12">
        <v>-4303502.5417645127</v>
      </c>
      <c r="G95" s="12">
        <v>-11132404.210161768</v>
      </c>
      <c r="H95" s="12">
        <v>-17463144.457244944</v>
      </c>
      <c r="I95" s="10">
        <f t="shared" si="3"/>
        <v>-37474671.011608452</v>
      </c>
      <c r="J95" s="8">
        <v>5994232</v>
      </c>
      <c r="K95" s="8">
        <v>4349382.33</v>
      </c>
      <c r="L95" s="11">
        <f t="shared" si="5"/>
        <v>10343614.33</v>
      </c>
      <c r="M95" s="10">
        <f t="shared" si="4"/>
        <v>-27131056.681608453</v>
      </c>
    </row>
    <row r="96" spans="1:13">
      <c r="A96" s="6" t="s">
        <v>13</v>
      </c>
      <c r="B96" s="7" t="s">
        <v>202</v>
      </c>
      <c r="C96" s="6" t="s">
        <v>203</v>
      </c>
      <c r="D96" s="12">
        <v>-819210.37069574161</v>
      </c>
      <c r="E96" s="12">
        <v>-2630833.5198229519</v>
      </c>
      <c r="F96" s="12">
        <v>-3222099.7971085389</v>
      </c>
      <c r="G96" s="12">
        <v>-8223038.6010380257</v>
      </c>
      <c r="H96" s="12">
        <v>-12909859.147635527</v>
      </c>
      <c r="I96" s="10">
        <f t="shared" si="3"/>
        <v>-27805041.436300784</v>
      </c>
      <c r="J96" s="8">
        <v>4422214</v>
      </c>
      <c r="K96" s="8">
        <v>3215338.01</v>
      </c>
      <c r="L96" s="11">
        <f t="shared" si="5"/>
        <v>7637552.0099999998</v>
      </c>
      <c r="M96" s="10">
        <f t="shared" si="4"/>
        <v>-20167489.426300786</v>
      </c>
    </row>
    <row r="97" spans="1:13">
      <c r="A97" s="6" t="s">
        <v>13</v>
      </c>
      <c r="B97" s="7" t="s">
        <v>204</v>
      </c>
      <c r="C97" s="6" t="s">
        <v>205</v>
      </c>
      <c r="D97" s="12">
        <v>-1259874.8125431121</v>
      </c>
      <c r="E97" s="12">
        <v>-3916750.321590743</v>
      </c>
      <c r="F97" s="12">
        <v>-4789837.1271627434</v>
      </c>
      <c r="G97" s="12">
        <v>-12202712.842458121</v>
      </c>
      <c r="H97" s="12">
        <v>-19071596.748419456</v>
      </c>
      <c r="I97" s="10">
        <f t="shared" si="3"/>
        <v>-41240771.852174178</v>
      </c>
      <c r="J97" s="8">
        <v>5617984</v>
      </c>
      <c r="K97" s="8">
        <v>4749984.4800000004</v>
      </c>
      <c r="L97" s="11">
        <f t="shared" si="5"/>
        <v>10367968.48</v>
      </c>
      <c r="M97" s="10">
        <f t="shared" si="4"/>
        <v>-30872803.372174177</v>
      </c>
    </row>
    <row r="98" spans="1:13">
      <c r="A98" s="6" t="s">
        <v>13</v>
      </c>
      <c r="B98" s="7" t="s">
        <v>206</v>
      </c>
      <c r="C98" s="6" t="s">
        <v>207</v>
      </c>
      <c r="D98" s="12">
        <v>-2812733.2994545312</v>
      </c>
      <c r="E98" s="12">
        <v>-8652720.4121841658</v>
      </c>
      <c r="F98" s="12">
        <v>-10625671.00544039</v>
      </c>
      <c r="G98" s="12">
        <v>-26732861.972761091</v>
      </c>
      <c r="H98" s="12">
        <v>-40954239.438602924</v>
      </c>
      <c r="I98" s="10">
        <f t="shared" si="3"/>
        <v>-89778226.128443107</v>
      </c>
      <c r="J98" s="8">
        <v>13666958</v>
      </c>
      <c r="K98" s="8">
        <v>10200089.84</v>
      </c>
      <c r="L98" s="11">
        <f t="shared" si="5"/>
        <v>23867047.84</v>
      </c>
      <c r="M98" s="10">
        <f t="shared" si="4"/>
        <v>-65911178.288443103</v>
      </c>
    </row>
    <row r="99" spans="1:13">
      <c r="A99" s="6" t="s">
        <v>13</v>
      </c>
      <c r="B99" s="7" t="s">
        <v>208</v>
      </c>
      <c r="C99" s="6" t="s">
        <v>209</v>
      </c>
      <c r="D99" s="12">
        <v>-1564000.8418088329</v>
      </c>
      <c r="E99" s="12">
        <v>-5130272.6454962213</v>
      </c>
      <c r="F99" s="12">
        <v>-6413015.8722738875</v>
      </c>
      <c r="G99" s="12">
        <v>-16443534.337040296</v>
      </c>
      <c r="H99" s="12">
        <v>-25282228.083250083</v>
      </c>
      <c r="I99" s="10">
        <f t="shared" si="3"/>
        <v>-54833051.779869318</v>
      </c>
      <c r="J99" s="8">
        <v>6692269</v>
      </c>
      <c r="K99" s="8">
        <v>6296808.4400000004</v>
      </c>
      <c r="L99" s="11">
        <f t="shared" si="5"/>
        <v>12989077.440000001</v>
      </c>
      <c r="M99" s="10">
        <f t="shared" si="4"/>
        <v>-41843974.33986932</v>
      </c>
    </row>
    <row r="100" spans="1:13">
      <c r="A100" s="6" t="s">
        <v>13</v>
      </c>
      <c r="B100" s="7" t="s">
        <v>210</v>
      </c>
      <c r="C100" s="6" t="s">
        <v>211</v>
      </c>
      <c r="D100" s="12">
        <v>-449859.99328496808</v>
      </c>
      <c r="E100" s="12">
        <v>-1468387.8060982809</v>
      </c>
      <c r="F100" s="12">
        <v>-1850914.5087385476</v>
      </c>
      <c r="G100" s="12">
        <v>-4776391.2521959273</v>
      </c>
      <c r="H100" s="12">
        <v>-7580695.3155009048</v>
      </c>
      <c r="I100" s="10">
        <f t="shared" si="3"/>
        <v>-16126248.875818629</v>
      </c>
      <c r="J100" s="8">
        <v>2559173</v>
      </c>
      <c r="K100" s="8">
        <v>2888418.57</v>
      </c>
      <c r="L100" s="11">
        <f t="shared" si="5"/>
        <v>5447591.5700000003</v>
      </c>
      <c r="M100" s="10">
        <f t="shared" si="4"/>
        <v>-10678657.305818629</v>
      </c>
    </row>
    <row r="101" spans="1:13">
      <c r="A101" s="6" t="s">
        <v>13</v>
      </c>
      <c r="B101" s="7" t="s">
        <v>212</v>
      </c>
      <c r="C101" s="6" t="s">
        <v>213</v>
      </c>
      <c r="D101" s="12">
        <v>-1092860.7966260654</v>
      </c>
      <c r="E101" s="12">
        <v>-3521475.0702412901</v>
      </c>
      <c r="F101" s="12">
        <v>-4342500.3028965844</v>
      </c>
      <c r="G101" s="12">
        <v>-11214252.411392434</v>
      </c>
      <c r="H101" s="12">
        <v>-17537140.652444903</v>
      </c>
      <c r="I101" s="10">
        <f t="shared" si="3"/>
        <v>-37708229.233601272</v>
      </c>
      <c r="J101" s="8">
        <v>5314759</v>
      </c>
      <c r="K101" s="8">
        <v>4367811.84</v>
      </c>
      <c r="L101" s="11">
        <f t="shared" si="5"/>
        <v>9682570.8399999999</v>
      </c>
      <c r="M101" s="10">
        <f t="shared" si="4"/>
        <v>-28025658.393601272</v>
      </c>
    </row>
    <row r="102" spans="1:13">
      <c r="A102" s="6" t="s">
        <v>13</v>
      </c>
      <c r="B102" s="7" t="s">
        <v>214</v>
      </c>
      <c r="C102" s="6" t="s">
        <v>215</v>
      </c>
      <c r="D102" s="12">
        <v>-672062.96207257116</v>
      </c>
      <c r="E102" s="12">
        <v>-2188919.7208672692</v>
      </c>
      <c r="F102" s="12">
        <v>-2770239.781580769</v>
      </c>
      <c r="G102" s="12">
        <v>-7525758.2974670557</v>
      </c>
      <c r="H102" s="12">
        <v>-11907483.595910221</v>
      </c>
      <c r="I102" s="10">
        <f t="shared" si="3"/>
        <v>-25064464.357897885</v>
      </c>
      <c r="J102" s="8">
        <v>3435685</v>
      </c>
      <c r="K102" s="8">
        <v>2965685.79</v>
      </c>
      <c r="L102" s="11">
        <f t="shared" si="5"/>
        <v>6401370.79</v>
      </c>
      <c r="M102" s="10">
        <f t="shared" si="4"/>
        <v>-18663093.567897886</v>
      </c>
    </row>
    <row r="103" spans="1:13">
      <c r="A103" s="6" t="s">
        <v>13</v>
      </c>
      <c r="B103" s="7" t="s">
        <v>216</v>
      </c>
      <c r="C103" s="6" t="s">
        <v>217</v>
      </c>
      <c r="D103" s="12">
        <v>-2257430.1253862805</v>
      </c>
      <c r="E103" s="12">
        <v>-7418136.466262605</v>
      </c>
      <c r="F103" s="12">
        <v>-9364205.9030289669</v>
      </c>
      <c r="G103" s="12">
        <v>-24230183.464304481</v>
      </c>
      <c r="H103" s="12">
        <v>-37743413.47392612</v>
      </c>
      <c r="I103" s="10">
        <f t="shared" si="3"/>
        <v>-81013369.432908446</v>
      </c>
      <c r="J103" s="8">
        <v>12887223</v>
      </c>
      <c r="K103" s="8">
        <v>9400399.5</v>
      </c>
      <c r="L103" s="11">
        <f t="shared" si="5"/>
        <v>22287622.5</v>
      </c>
      <c r="M103" s="10">
        <f t="shared" si="4"/>
        <v>-58725746.932908446</v>
      </c>
    </row>
    <row r="104" spans="1:13">
      <c r="A104" s="6" t="s">
        <v>13</v>
      </c>
      <c r="B104" s="7" t="s">
        <v>218</v>
      </c>
      <c r="C104" s="6" t="s">
        <v>219</v>
      </c>
      <c r="D104" s="12">
        <v>-1465572.1655254422</v>
      </c>
      <c r="E104" s="12">
        <v>-4924022.5403496008</v>
      </c>
      <c r="F104" s="12">
        <v>-6046753.4660881683</v>
      </c>
      <c r="G104" s="12">
        <v>-15433344.518800031</v>
      </c>
      <c r="H104" s="12">
        <v>-24726684.353515193</v>
      </c>
      <c r="I104" s="10">
        <f t="shared" si="3"/>
        <v>-52596377.044278435</v>
      </c>
      <c r="J104" s="8">
        <v>6879647</v>
      </c>
      <c r="K104" s="8">
        <v>6158444.3700000001</v>
      </c>
      <c r="L104" s="11">
        <f t="shared" si="5"/>
        <v>13038091.370000001</v>
      </c>
      <c r="M104" s="10">
        <f t="shared" si="4"/>
        <v>-39558285.674278438</v>
      </c>
    </row>
    <row r="105" spans="1:13">
      <c r="A105" s="6" t="s">
        <v>13</v>
      </c>
      <c r="B105" s="7" t="s">
        <v>220</v>
      </c>
      <c r="C105" s="6" t="s">
        <v>221</v>
      </c>
      <c r="D105" s="12">
        <v>-902491.44214116316</v>
      </c>
      <c r="E105" s="12">
        <v>-2873171.3761343262</v>
      </c>
      <c r="F105" s="12">
        <v>-3302841.6573313591</v>
      </c>
      <c r="G105" s="12">
        <v>-8199125.3415386258</v>
      </c>
      <c r="H105" s="12">
        <v>-13002643.42793146</v>
      </c>
      <c r="I105" s="10">
        <f t="shared" si="3"/>
        <v>-28280273.245076932</v>
      </c>
      <c r="J105" s="8">
        <v>3284685</v>
      </c>
      <c r="K105" s="8">
        <v>3238446.91</v>
      </c>
      <c r="L105" s="11">
        <f t="shared" si="5"/>
        <v>6523131.9100000001</v>
      </c>
      <c r="M105" s="10">
        <f t="shared" si="4"/>
        <v>-21757141.335076932</v>
      </c>
    </row>
    <row r="106" spans="1:13">
      <c r="A106" s="6" t="s">
        <v>13</v>
      </c>
      <c r="B106" s="7" t="s">
        <v>222</v>
      </c>
      <c r="C106" s="6" t="s">
        <v>223</v>
      </c>
      <c r="D106" s="12">
        <v>-1561971.776771643</v>
      </c>
      <c r="E106" s="12">
        <v>-4928488.0423841346</v>
      </c>
      <c r="F106" s="12">
        <v>-6130117.3713650843</v>
      </c>
      <c r="G106" s="12">
        <v>-16314294.824244123</v>
      </c>
      <c r="H106" s="12">
        <v>-25637936.38598226</v>
      </c>
      <c r="I106" s="10">
        <f t="shared" si="3"/>
        <v>-54572808.400747247</v>
      </c>
      <c r="J106" s="8">
        <v>8224575</v>
      </c>
      <c r="K106" s="8">
        <v>6385401.3300000001</v>
      </c>
      <c r="L106" s="11">
        <f t="shared" si="5"/>
        <v>14609976.33</v>
      </c>
      <c r="M106" s="10">
        <f t="shared" si="4"/>
        <v>-39962832.070747249</v>
      </c>
    </row>
    <row r="107" spans="1:13">
      <c r="A107" s="6" t="s">
        <v>13</v>
      </c>
      <c r="B107" s="7" t="s">
        <v>224</v>
      </c>
      <c r="C107" s="6" t="s">
        <v>225</v>
      </c>
      <c r="D107" s="12">
        <v>-1926677.7851183191</v>
      </c>
      <c r="E107" s="12">
        <v>-6262412.1238748953</v>
      </c>
      <c r="F107" s="12">
        <v>-7716940.5013560262</v>
      </c>
      <c r="G107" s="12">
        <v>-20081269.802017383</v>
      </c>
      <c r="H107" s="12">
        <v>-31914758.339135699</v>
      </c>
      <c r="I107" s="10">
        <f t="shared" si="3"/>
        <v>-67902058.551502317</v>
      </c>
      <c r="J107" s="8">
        <v>10577111</v>
      </c>
      <c r="K107" s="8">
        <v>7948710.79</v>
      </c>
      <c r="L107" s="11">
        <f t="shared" si="5"/>
        <v>18525821.789999999</v>
      </c>
      <c r="M107" s="10">
        <f t="shared" si="4"/>
        <v>-49376236.761502318</v>
      </c>
    </row>
    <row r="108" spans="1:13">
      <c r="A108" s="6" t="s">
        <v>13</v>
      </c>
      <c r="B108" s="7" t="s">
        <v>226</v>
      </c>
      <c r="C108" s="6" t="s">
        <v>227</v>
      </c>
      <c r="D108" s="12">
        <v>-1304532.7643372568</v>
      </c>
      <c r="E108" s="12">
        <v>-4169607.6458263188</v>
      </c>
      <c r="F108" s="12">
        <v>-5037521.2478025164</v>
      </c>
      <c r="G108" s="12">
        <v>-13086509.091109596</v>
      </c>
      <c r="H108" s="12">
        <v>-20324779.154548317</v>
      </c>
      <c r="I108" s="10">
        <f t="shared" si="3"/>
        <v>-43922949.903624006</v>
      </c>
      <c r="J108" s="8">
        <v>7197858</v>
      </c>
      <c r="K108" s="8">
        <v>5062102.84</v>
      </c>
      <c r="L108" s="11">
        <f t="shared" si="5"/>
        <v>12259960.84</v>
      </c>
      <c r="M108" s="10">
        <f t="shared" si="4"/>
        <v>-31662989.063624006</v>
      </c>
    </row>
    <row r="109" spans="1:13">
      <c r="A109" s="6" t="s">
        <v>13</v>
      </c>
      <c r="B109" s="7" t="s">
        <v>228</v>
      </c>
      <c r="C109" s="6" t="s">
        <v>229</v>
      </c>
      <c r="D109" s="12">
        <v>-404856.76912559412</v>
      </c>
      <c r="E109" s="12">
        <v>-1292886.1005086927</v>
      </c>
      <c r="F109" s="12">
        <v>-1621630.1387784462</v>
      </c>
      <c r="G109" s="12">
        <v>-4250697.3555683736</v>
      </c>
      <c r="H109" s="12">
        <v>-6717037.4425342614</v>
      </c>
      <c r="I109" s="10">
        <f t="shared" si="3"/>
        <v>-14287107.806515368</v>
      </c>
      <c r="J109" s="8">
        <v>2343900</v>
      </c>
      <c r="K109" s="8">
        <v>2888418.57</v>
      </c>
      <c r="L109" s="11">
        <f t="shared" si="5"/>
        <v>5232318.57</v>
      </c>
      <c r="M109" s="10">
        <f t="shared" si="4"/>
        <v>-9054789.2365153674</v>
      </c>
    </row>
    <row r="110" spans="1:13">
      <c r="A110" s="6" t="s">
        <v>13</v>
      </c>
      <c r="B110" s="7" t="s">
        <v>230</v>
      </c>
      <c r="C110" s="6" t="s">
        <v>231</v>
      </c>
      <c r="D110" s="12">
        <v>-566925.81375081162</v>
      </c>
      <c r="E110" s="12">
        <v>-1891079.72320742</v>
      </c>
      <c r="F110" s="12">
        <v>-2265051.3303739689</v>
      </c>
      <c r="G110" s="12">
        <v>-5748370.4276230177</v>
      </c>
      <c r="H110" s="12">
        <v>-8888262.4194430374</v>
      </c>
      <c r="I110" s="10">
        <f t="shared" si="3"/>
        <v>-19359689.714398257</v>
      </c>
      <c r="J110" s="8">
        <v>3145817</v>
      </c>
      <c r="K110" s="8">
        <v>2888418.57</v>
      </c>
      <c r="L110" s="11">
        <f t="shared" si="5"/>
        <v>6034235.5700000003</v>
      </c>
      <c r="M110" s="10">
        <f t="shared" si="4"/>
        <v>-13325454.144398257</v>
      </c>
    </row>
    <row r="111" spans="1:13">
      <c r="A111" s="6" t="s">
        <v>13</v>
      </c>
      <c r="B111" s="7" t="s">
        <v>232</v>
      </c>
      <c r="C111" s="6" t="s">
        <v>233</v>
      </c>
      <c r="D111" s="12">
        <v>-1962076.8327473016</v>
      </c>
      <c r="E111" s="12">
        <v>-6347385.3255106043</v>
      </c>
      <c r="F111" s="12">
        <v>-7841330.1046292596</v>
      </c>
      <c r="G111" s="12">
        <v>-20488316.251539011</v>
      </c>
      <c r="H111" s="12">
        <v>-32228611.398918331</v>
      </c>
      <c r="I111" s="10">
        <f t="shared" si="3"/>
        <v>-68867719.913344502</v>
      </c>
      <c r="J111" s="8">
        <v>10910387</v>
      </c>
      <c r="K111" s="8">
        <v>8026879.21</v>
      </c>
      <c r="L111" s="11">
        <f t="shared" si="5"/>
        <v>18937266.210000001</v>
      </c>
      <c r="M111" s="10">
        <f t="shared" si="4"/>
        <v>-49930453.703344502</v>
      </c>
    </row>
    <row r="112" spans="1:13">
      <c r="A112" s="6" t="s">
        <v>13</v>
      </c>
      <c r="B112" s="7" t="s">
        <v>234</v>
      </c>
      <c r="C112" s="6" t="s">
        <v>235</v>
      </c>
      <c r="D112" s="12">
        <v>-748463.08691111009</v>
      </c>
      <c r="E112" s="12">
        <v>-2446692.4894630481</v>
      </c>
      <c r="F112" s="12">
        <v>-3239395.4223975474</v>
      </c>
      <c r="G112" s="12">
        <v>-8143382.8195776837</v>
      </c>
      <c r="H112" s="12">
        <v>-12583647.93526404</v>
      </c>
      <c r="I112" s="10">
        <f t="shared" si="3"/>
        <v>-27161581.753613427</v>
      </c>
      <c r="J112" s="8">
        <v>4341808</v>
      </c>
      <c r="K112" s="8">
        <v>3134091.59</v>
      </c>
      <c r="L112" s="11">
        <f t="shared" si="5"/>
        <v>7475899.5899999999</v>
      </c>
      <c r="M112" s="10">
        <f t="shared" si="4"/>
        <v>-19685682.163613427</v>
      </c>
    </row>
    <row r="113" spans="1:13">
      <c r="A113" s="6" t="s">
        <v>13</v>
      </c>
      <c r="B113" s="7" t="s">
        <v>236</v>
      </c>
      <c r="C113" s="6" t="s">
        <v>237</v>
      </c>
      <c r="D113" s="12">
        <v>-1343421.6422161048</v>
      </c>
      <c r="E113" s="12">
        <v>-4300668.6613404648</v>
      </c>
      <c r="F113" s="12">
        <v>-5331510.7197797839</v>
      </c>
      <c r="G113" s="12">
        <v>-13103736.467511488</v>
      </c>
      <c r="H113" s="12">
        <v>-19998052.873980876</v>
      </c>
      <c r="I113" s="10">
        <f t="shared" si="3"/>
        <v>-44077390.364828721</v>
      </c>
      <c r="J113" s="8">
        <v>5540332</v>
      </c>
      <c r="K113" s="8">
        <v>4980728.28</v>
      </c>
      <c r="L113" s="11">
        <f t="shared" si="5"/>
        <v>10521060.280000001</v>
      </c>
      <c r="M113" s="10">
        <f t="shared" si="4"/>
        <v>-33556330.084828719</v>
      </c>
    </row>
    <row r="114" spans="1:13">
      <c r="A114" s="6" t="s">
        <v>13</v>
      </c>
      <c r="B114" s="7" t="s">
        <v>238</v>
      </c>
      <c r="C114" s="6" t="s">
        <v>239</v>
      </c>
      <c r="D114" s="12">
        <v>-1604017.107332956</v>
      </c>
      <c r="E114" s="12">
        <v>-5235319.2164720912</v>
      </c>
      <c r="F114" s="12">
        <v>-6645605.2440901082</v>
      </c>
      <c r="G114" s="12">
        <v>-16846150.360645287</v>
      </c>
      <c r="H114" s="12">
        <v>-26323504.92988342</v>
      </c>
      <c r="I114" s="10">
        <f t="shared" si="3"/>
        <v>-56654596.858423859</v>
      </c>
      <c r="J114" s="8">
        <v>8522326</v>
      </c>
      <c r="K114" s="8">
        <v>6556149.54</v>
      </c>
      <c r="L114" s="11">
        <f t="shared" si="5"/>
        <v>15078475.539999999</v>
      </c>
      <c r="M114" s="10">
        <f t="shared" si="4"/>
        <v>-41576121.31842386</v>
      </c>
    </row>
    <row r="115" spans="1:13">
      <c r="A115" s="6" t="s">
        <v>13</v>
      </c>
      <c r="B115" s="7" t="s">
        <v>240</v>
      </c>
      <c r="C115" s="6" t="s">
        <v>241</v>
      </c>
      <c r="D115" s="12">
        <v>-1271040.5691623406</v>
      </c>
      <c r="E115" s="12">
        <v>-4002091.5792897302</v>
      </c>
      <c r="F115" s="12">
        <v>-5019459.6451876573</v>
      </c>
      <c r="G115" s="12">
        <v>-13079365.563534364</v>
      </c>
      <c r="H115" s="12">
        <v>-20220104.173633926</v>
      </c>
      <c r="I115" s="10">
        <f t="shared" si="3"/>
        <v>-43592061.530808017</v>
      </c>
      <c r="J115" s="8">
        <v>4541419</v>
      </c>
      <c r="K115" s="8">
        <v>5036032.46</v>
      </c>
      <c r="L115" s="11">
        <f t="shared" si="5"/>
        <v>9577451.4600000009</v>
      </c>
      <c r="M115" s="10">
        <f t="shared" si="4"/>
        <v>-34014610.070808016</v>
      </c>
    </row>
    <row r="116" spans="1:13">
      <c r="A116" s="6" t="s">
        <v>13</v>
      </c>
      <c r="B116" s="7" t="s">
        <v>242</v>
      </c>
      <c r="C116" s="6" t="s">
        <v>243</v>
      </c>
      <c r="D116" s="12">
        <v>-486136.99335584836</v>
      </c>
      <c r="E116" s="12">
        <v>-1561528.352187176</v>
      </c>
      <c r="F116" s="12">
        <v>-1909640.4678720953</v>
      </c>
      <c r="G116" s="12">
        <v>-5117899.8072155202</v>
      </c>
      <c r="H116" s="12">
        <v>-7686872.5302630244</v>
      </c>
      <c r="I116" s="10">
        <f t="shared" si="3"/>
        <v>-16762078.150893666</v>
      </c>
      <c r="J116" s="8">
        <v>1239081</v>
      </c>
      <c r="K116" s="8">
        <v>2888418.57</v>
      </c>
      <c r="L116" s="11">
        <f t="shared" si="5"/>
        <v>4127499.57</v>
      </c>
      <c r="M116" s="10">
        <f t="shared" si="4"/>
        <v>-12634578.580893666</v>
      </c>
    </row>
    <row r="117" spans="1:13">
      <c r="A117" s="6" t="s">
        <v>13</v>
      </c>
      <c r="B117" s="7" t="s">
        <v>244</v>
      </c>
      <c r="C117" s="6" t="s">
        <v>245</v>
      </c>
      <c r="D117" s="12">
        <v>-2846830.4485320528</v>
      </c>
      <c r="E117" s="12">
        <v>-9138414.0855595618</v>
      </c>
      <c r="F117" s="12">
        <v>-11737001.578470662</v>
      </c>
      <c r="G117" s="12">
        <v>-29684165.267078839</v>
      </c>
      <c r="H117" s="12">
        <v>-46670861.143573493</v>
      </c>
      <c r="I117" s="10">
        <f t="shared" si="3"/>
        <v>-100077272.52321461</v>
      </c>
      <c r="J117" s="8">
        <v>12837569</v>
      </c>
      <c r="K117" s="8">
        <v>11623875.439999999</v>
      </c>
      <c r="L117" s="11">
        <f t="shared" si="5"/>
        <v>24461444.439999998</v>
      </c>
      <c r="M117" s="10">
        <f t="shared" si="4"/>
        <v>-75615828.083214611</v>
      </c>
    </row>
    <row r="118" spans="1:13">
      <c r="A118" s="6" t="s">
        <v>13</v>
      </c>
      <c r="B118" s="7" t="s">
        <v>246</v>
      </c>
      <c r="C118" s="6" t="s">
        <v>247</v>
      </c>
      <c r="D118" s="12">
        <v>-2010927.5714847217</v>
      </c>
      <c r="E118" s="12">
        <v>-6359224.1561294971</v>
      </c>
      <c r="F118" s="12">
        <v>-7877520.3923452785</v>
      </c>
      <c r="G118" s="12">
        <v>-20756989.530462369</v>
      </c>
      <c r="H118" s="12">
        <v>-32623957.8866833</v>
      </c>
      <c r="I118" s="10">
        <f t="shared" si="3"/>
        <v>-69628619.537105173</v>
      </c>
      <c r="J118" s="8">
        <v>9826634</v>
      </c>
      <c r="K118" s="8">
        <v>8125344.5099999998</v>
      </c>
      <c r="L118" s="11">
        <f t="shared" si="5"/>
        <v>17951978.509999998</v>
      </c>
      <c r="M118" s="10">
        <f t="shared" si="4"/>
        <v>-51676641.027105175</v>
      </c>
    </row>
    <row r="119" spans="1:13">
      <c r="A119" s="6" t="s">
        <v>13</v>
      </c>
      <c r="B119" s="7" t="s">
        <v>248</v>
      </c>
      <c r="C119" s="6" t="s">
        <v>249</v>
      </c>
      <c r="D119" s="12">
        <v>-1121835.8130343172</v>
      </c>
      <c r="E119" s="12">
        <v>-3707910.9685061583</v>
      </c>
      <c r="F119" s="12">
        <v>-4572589.7816328779</v>
      </c>
      <c r="G119" s="12">
        <v>-12137048.873134991</v>
      </c>
      <c r="H119" s="12">
        <v>-18525213.915933032</v>
      </c>
      <c r="I119" s="10">
        <f t="shared" si="3"/>
        <v>-40064599.352241382</v>
      </c>
      <c r="J119" s="8">
        <v>4748586</v>
      </c>
      <c r="K119" s="8">
        <v>4613901.93</v>
      </c>
      <c r="L119" s="11">
        <f t="shared" si="5"/>
        <v>9362487.9299999997</v>
      </c>
      <c r="M119" s="10">
        <f t="shared" si="4"/>
        <v>-30702111.422241382</v>
      </c>
    </row>
    <row r="120" spans="1:13">
      <c r="A120" s="6" t="s">
        <v>13</v>
      </c>
      <c r="B120" s="7" t="s">
        <v>250</v>
      </c>
      <c r="C120" s="6" t="s">
        <v>251</v>
      </c>
      <c r="D120" s="12">
        <v>-1202248.5574164137</v>
      </c>
      <c r="E120" s="12">
        <v>-3895791.8676229217</v>
      </c>
      <c r="F120" s="12">
        <v>-5117483.0957112173</v>
      </c>
      <c r="G120" s="12">
        <v>-13024285.824743105</v>
      </c>
      <c r="H120" s="12">
        <v>-20758880.023744915</v>
      </c>
      <c r="I120" s="10">
        <f t="shared" si="3"/>
        <v>-43998689.36923857</v>
      </c>
      <c r="J120" s="8">
        <v>5841685</v>
      </c>
      <c r="K120" s="8">
        <v>5170220.3600000003</v>
      </c>
      <c r="L120" s="11">
        <f t="shared" si="5"/>
        <v>11011905.359999999</v>
      </c>
      <c r="M120" s="10">
        <f t="shared" si="4"/>
        <v>-32986784.009238571</v>
      </c>
    </row>
    <row r="121" spans="1:13">
      <c r="A121" s="6" t="s">
        <v>13</v>
      </c>
      <c r="B121" s="7" t="s">
        <v>252</v>
      </c>
      <c r="C121" s="6" t="s">
        <v>253</v>
      </c>
      <c r="D121" s="12">
        <v>-1261058.8944149937</v>
      </c>
      <c r="E121" s="12">
        <v>-4017123.6500537456</v>
      </c>
      <c r="F121" s="12">
        <v>-5061838.1733243829</v>
      </c>
      <c r="G121" s="12">
        <v>-13378358.768501688</v>
      </c>
      <c r="H121" s="12">
        <v>-20692778.831016436</v>
      </c>
      <c r="I121" s="10">
        <f t="shared" si="3"/>
        <v>-44411158.317311242</v>
      </c>
      <c r="J121" s="8">
        <v>4974769</v>
      </c>
      <c r="K121" s="8">
        <v>5153757.21</v>
      </c>
      <c r="L121" s="11">
        <f t="shared" si="5"/>
        <v>10128526.210000001</v>
      </c>
      <c r="M121" s="10">
        <f t="shared" si="4"/>
        <v>-34282632.107311241</v>
      </c>
    </row>
    <row r="122" spans="1:13">
      <c r="A122" s="6" t="s">
        <v>13</v>
      </c>
      <c r="B122" s="7" t="s">
        <v>254</v>
      </c>
      <c r="C122" s="6" t="s">
        <v>255</v>
      </c>
      <c r="D122" s="12">
        <v>-765783.2701078956</v>
      </c>
      <c r="E122" s="12">
        <v>-2587803.1531716636</v>
      </c>
      <c r="F122" s="12">
        <v>-3208820.4383353675</v>
      </c>
      <c r="G122" s="12">
        <v>-8344930.1598541318</v>
      </c>
      <c r="H122" s="12">
        <v>-13023226.993142305</v>
      </c>
      <c r="I122" s="10">
        <f t="shared" si="3"/>
        <v>-27930564.014611363</v>
      </c>
      <c r="J122" s="8">
        <v>4271296</v>
      </c>
      <c r="K122" s="8">
        <v>3243573.49</v>
      </c>
      <c r="L122" s="11">
        <f t="shared" si="5"/>
        <v>7514869.4900000002</v>
      </c>
      <c r="M122" s="10">
        <f t="shared" si="4"/>
        <v>-20415694.524611361</v>
      </c>
    </row>
    <row r="123" spans="1:13">
      <c r="A123" s="6" t="s">
        <v>13</v>
      </c>
      <c r="B123" s="7" t="s">
        <v>256</v>
      </c>
      <c r="C123" s="6" t="s">
        <v>257</v>
      </c>
      <c r="D123" s="12">
        <v>-1654120.8725177154</v>
      </c>
      <c r="E123" s="12">
        <v>-5386936.2765511498</v>
      </c>
      <c r="F123" s="12">
        <v>-6812748.27620365</v>
      </c>
      <c r="G123" s="12">
        <v>-18465236.690711696</v>
      </c>
      <c r="H123" s="12">
        <v>-28735893.314149275</v>
      </c>
      <c r="I123" s="10">
        <f t="shared" si="3"/>
        <v>-61054935.430133484</v>
      </c>
      <c r="J123" s="8">
        <v>5701640</v>
      </c>
      <c r="K123" s="8">
        <v>7156980.5499999998</v>
      </c>
      <c r="L123" s="11">
        <f t="shared" si="5"/>
        <v>12858620.550000001</v>
      </c>
      <c r="M123" s="10">
        <f t="shared" si="4"/>
        <v>-48196314.880133487</v>
      </c>
    </row>
    <row r="124" spans="1:13">
      <c r="A124" s="6" t="s">
        <v>13</v>
      </c>
      <c r="B124" s="7" t="s">
        <v>258</v>
      </c>
      <c r="C124" s="6" t="s">
        <v>259</v>
      </c>
      <c r="D124" s="12">
        <v>-2123235.0526224915</v>
      </c>
      <c r="E124" s="12">
        <v>-7097270.0084067779</v>
      </c>
      <c r="F124" s="12">
        <v>-8606052.9641977474</v>
      </c>
      <c r="G124" s="12">
        <v>-22333653.463946301</v>
      </c>
      <c r="H124" s="12">
        <v>-35240844.603942312</v>
      </c>
      <c r="I124" s="10">
        <f t="shared" si="3"/>
        <v>-75401056.093115628</v>
      </c>
      <c r="J124" s="8">
        <v>10966853</v>
      </c>
      <c r="K124" s="8">
        <v>8777108.0500000007</v>
      </c>
      <c r="L124" s="11">
        <f t="shared" si="5"/>
        <v>19743961.050000001</v>
      </c>
      <c r="M124" s="10">
        <f t="shared" si="4"/>
        <v>-55657095.043115631</v>
      </c>
    </row>
    <row r="125" spans="1:13">
      <c r="A125" s="6" t="s">
        <v>13</v>
      </c>
      <c r="B125" s="7" t="s">
        <v>260</v>
      </c>
      <c r="C125" s="6" t="s">
        <v>261</v>
      </c>
      <c r="D125" s="12">
        <v>-919457.23793742713</v>
      </c>
      <c r="E125" s="12">
        <v>-2878899.0933268699</v>
      </c>
      <c r="F125" s="12">
        <v>-3831964.5211594133</v>
      </c>
      <c r="G125" s="12">
        <v>-9461750.7852603551</v>
      </c>
      <c r="H125" s="12">
        <v>-14770430.642844779</v>
      </c>
      <c r="I125" s="10">
        <f t="shared" si="3"/>
        <v>-31862502.280528843</v>
      </c>
      <c r="J125" s="8">
        <v>4609736</v>
      </c>
      <c r="K125" s="8">
        <v>3678733.13</v>
      </c>
      <c r="L125" s="11">
        <f t="shared" si="5"/>
        <v>8288469.1299999999</v>
      </c>
      <c r="M125" s="10">
        <f t="shared" si="4"/>
        <v>-23574033.150528844</v>
      </c>
    </row>
    <row r="126" spans="1:13">
      <c r="A126" s="6" t="s">
        <v>13</v>
      </c>
      <c r="B126" s="7" t="s">
        <v>262</v>
      </c>
      <c r="C126" s="6" t="s">
        <v>263</v>
      </c>
      <c r="D126" s="12">
        <v>-117508.31987419278</v>
      </c>
      <c r="E126" s="12">
        <v>-366122.12149785925</v>
      </c>
      <c r="F126" s="12">
        <v>-447770.95737786114</v>
      </c>
      <c r="G126" s="12">
        <v>-1116533.5736949034</v>
      </c>
      <c r="H126" s="12">
        <v>-1736532.3890067928</v>
      </c>
      <c r="I126" s="10">
        <f t="shared" si="3"/>
        <v>-3784467.3614516091</v>
      </c>
      <c r="J126" s="8">
        <v>614118</v>
      </c>
      <c r="K126" s="8">
        <v>2888418.57</v>
      </c>
      <c r="L126" s="11">
        <f t="shared" si="5"/>
        <v>3502536.57</v>
      </c>
      <c r="M126" s="10">
        <f t="shared" si="4"/>
        <v>-281930.79145160923</v>
      </c>
    </row>
    <row r="127" spans="1:13">
      <c r="A127" s="6" t="s">
        <v>13</v>
      </c>
      <c r="B127" s="7" t="s">
        <v>264</v>
      </c>
      <c r="C127" s="6" t="s">
        <v>265</v>
      </c>
      <c r="D127" s="12">
        <v>-1245727.6959583671</v>
      </c>
      <c r="E127" s="12">
        <v>-4035561.1306453841</v>
      </c>
      <c r="F127" s="12">
        <v>-5119305.0274934191</v>
      </c>
      <c r="G127" s="12">
        <v>-12956113.892453335</v>
      </c>
      <c r="H127" s="12">
        <v>-20468234.06706414</v>
      </c>
      <c r="I127" s="10">
        <f t="shared" si="3"/>
        <v>-43824941.813614652</v>
      </c>
      <c r="J127" s="8">
        <v>6160410</v>
      </c>
      <c r="K127" s="8">
        <v>5097831.9000000004</v>
      </c>
      <c r="L127" s="11">
        <f t="shared" si="5"/>
        <v>11258241.9</v>
      </c>
      <c r="M127" s="10">
        <f t="shared" si="4"/>
        <v>-32566699.913614653</v>
      </c>
    </row>
    <row r="128" spans="1:13">
      <c r="A128" s="6" t="s">
        <v>13</v>
      </c>
      <c r="B128" s="7" t="s">
        <v>266</v>
      </c>
      <c r="C128" s="6" t="s">
        <v>267</v>
      </c>
      <c r="D128" s="12">
        <v>-3485819.4080772768</v>
      </c>
      <c r="E128" s="12">
        <v>-11422901.556398828</v>
      </c>
      <c r="F128" s="12">
        <v>-14130426.783618072</v>
      </c>
      <c r="G128" s="12">
        <v>-36682198.581181802</v>
      </c>
      <c r="H128" s="12">
        <v>-57686762.272971086</v>
      </c>
      <c r="I128" s="10">
        <f t="shared" si="3"/>
        <v>-123408108.60224706</v>
      </c>
      <c r="J128" s="8">
        <v>14085796</v>
      </c>
      <c r="K128" s="8">
        <v>14367503</v>
      </c>
      <c r="L128" s="11">
        <f t="shared" si="5"/>
        <v>28453299</v>
      </c>
      <c r="M128" s="10">
        <f t="shared" si="4"/>
        <v>-94954809.602247059</v>
      </c>
    </row>
    <row r="129" spans="1:13">
      <c r="A129" s="6" t="s">
        <v>13</v>
      </c>
      <c r="B129" s="7" t="s">
        <v>268</v>
      </c>
      <c r="C129" s="6" t="s">
        <v>269</v>
      </c>
      <c r="D129" s="12">
        <v>-572733.54575905134</v>
      </c>
      <c r="E129" s="12">
        <v>-1828660.1372155999</v>
      </c>
      <c r="F129" s="12">
        <v>-2315430.7533484749</v>
      </c>
      <c r="G129" s="12">
        <v>-5944828.4763923334</v>
      </c>
      <c r="H129" s="12">
        <v>-9434458.8518269788</v>
      </c>
      <c r="I129" s="10">
        <f t="shared" ref="I129:I192" si="6">SUM(D129:H129)</f>
        <v>-20096111.764542438</v>
      </c>
      <c r="J129" s="8">
        <v>3146469</v>
      </c>
      <c r="K129" s="8">
        <v>2888418.57</v>
      </c>
      <c r="L129" s="11">
        <f t="shared" si="5"/>
        <v>6034887.5700000003</v>
      </c>
      <c r="M129" s="10">
        <f t="shared" ref="M129:M192" si="7">SUM(I129:K129)</f>
        <v>-14061224.194542438</v>
      </c>
    </row>
    <row r="130" spans="1:13">
      <c r="A130" s="6" t="s">
        <v>13</v>
      </c>
      <c r="B130" s="7" t="s">
        <v>270</v>
      </c>
      <c r="C130" s="6" t="s">
        <v>271</v>
      </c>
      <c r="D130" s="12">
        <v>-509015.89355415903</v>
      </c>
      <c r="E130" s="12">
        <v>-1589359.8507273099</v>
      </c>
      <c r="F130" s="12">
        <v>-1962710.5646145185</v>
      </c>
      <c r="G130" s="12">
        <v>-4958800.8620016072</v>
      </c>
      <c r="H130" s="12">
        <v>-7666078.7568369182</v>
      </c>
      <c r="I130" s="10">
        <f t="shared" si="6"/>
        <v>-16685965.927734513</v>
      </c>
      <c r="J130" s="8">
        <v>2741308</v>
      </c>
      <c r="K130" s="8">
        <v>2888418.57</v>
      </c>
      <c r="L130" s="11">
        <f t="shared" si="5"/>
        <v>5629726.5700000003</v>
      </c>
      <c r="M130" s="10">
        <f t="shared" si="7"/>
        <v>-11056239.357734513</v>
      </c>
    </row>
    <row r="131" spans="1:13">
      <c r="A131" s="6" t="s">
        <v>13</v>
      </c>
      <c r="B131" s="7" t="s">
        <v>272</v>
      </c>
      <c r="C131" s="6" t="s">
        <v>273</v>
      </c>
      <c r="D131" s="12">
        <v>-1446048.4710309219</v>
      </c>
      <c r="E131" s="12">
        <v>-4689175.5485770451</v>
      </c>
      <c r="F131" s="12">
        <v>-5836391.5906504579</v>
      </c>
      <c r="G131" s="12">
        <v>-15024395.194224339</v>
      </c>
      <c r="H131" s="12">
        <v>-23880448.212245334</v>
      </c>
      <c r="I131" s="10">
        <f t="shared" si="6"/>
        <v>-50876459.016728103</v>
      </c>
      <c r="J131" s="8">
        <v>7352773</v>
      </c>
      <c r="K131" s="8">
        <v>5947680.1200000001</v>
      </c>
      <c r="L131" s="11">
        <f t="shared" ref="L131:L194" si="8">J131+K131</f>
        <v>13300453.120000001</v>
      </c>
      <c r="M131" s="10">
        <f t="shared" si="7"/>
        <v>-37576005.896728106</v>
      </c>
    </row>
    <row r="132" spans="1:13">
      <c r="A132" s="6" t="s">
        <v>13</v>
      </c>
      <c r="B132" s="7" t="s">
        <v>274</v>
      </c>
      <c r="C132" s="6" t="s">
        <v>275</v>
      </c>
      <c r="D132" s="12">
        <v>-765515.7987708546</v>
      </c>
      <c r="E132" s="12">
        <v>-2331810.4925332358</v>
      </c>
      <c r="F132" s="12">
        <v>-3100652.1890456956</v>
      </c>
      <c r="G132" s="12">
        <v>-8005585.1769763026</v>
      </c>
      <c r="H132" s="12">
        <v>-12614794.753634548</v>
      </c>
      <c r="I132" s="10">
        <f t="shared" si="6"/>
        <v>-26818358.410960637</v>
      </c>
      <c r="J132" s="8">
        <v>3658576</v>
      </c>
      <c r="K132" s="8">
        <v>3141849.05</v>
      </c>
      <c r="L132" s="11">
        <f t="shared" si="8"/>
        <v>6800425.0499999998</v>
      </c>
      <c r="M132" s="10">
        <f t="shared" si="7"/>
        <v>-20017933.360960636</v>
      </c>
    </row>
    <row r="133" spans="1:13">
      <c r="A133" s="6" t="s">
        <v>13</v>
      </c>
      <c r="B133" s="7" t="s">
        <v>276</v>
      </c>
      <c r="C133" s="6" t="s">
        <v>277</v>
      </c>
      <c r="D133" s="12">
        <v>-582962.55472646293</v>
      </c>
      <c r="E133" s="12">
        <v>-1818482.798305898</v>
      </c>
      <c r="F133" s="12">
        <v>-2281942.0819335999</v>
      </c>
      <c r="G133" s="12">
        <v>-6020147.1415493973</v>
      </c>
      <c r="H133" s="12">
        <v>-8943662.7365062814</v>
      </c>
      <c r="I133" s="10">
        <f t="shared" si="6"/>
        <v>-19647197.313021637</v>
      </c>
      <c r="J133" s="8">
        <v>2422911</v>
      </c>
      <c r="K133" s="8">
        <v>2888418.57</v>
      </c>
      <c r="L133" s="11">
        <f t="shared" si="8"/>
        <v>5311329.57</v>
      </c>
      <c r="M133" s="10">
        <f t="shared" si="7"/>
        <v>-14335867.743021637</v>
      </c>
    </row>
    <row r="134" spans="1:13">
      <c r="A134" s="6" t="s">
        <v>13</v>
      </c>
      <c r="B134" s="7" t="s">
        <v>278</v>
      </c>
      <c r="C134" s="6" t="s">
        <v>279</v>
      </c>
      <c r="D134" s="12">
        <v>-1279111.2218118175</v>
      </c>
      <c r="E134" s="12">
        <v>-4370209.9755141269</v>
      </c>
      <c r="F134" s="12">
        <v>-5901068.7416316653</v>
      </c>
      <c r="G134" s="12">
        <v>-15219004.501761077</v>
      </c>
      <c r="H134" s="12">
        <v>-24572317.776433203</v>
      </c>
      <c r="I134" s="10">
        <f t="shared" si="6"/>
        <v>-51341712.217151895</v>
      </c>
      <c r="J134" s="8">
        <v>6447209</v>
      </c>
      <c r="K134" s="8">
        <v>6119997.7000000002</v>
      </c>
      <c r="L134" s="11">
        <f t="shared" si="8"/>
        <v>12567206.699999999</v>
      </c>
      <c r="M134" s="10">
        <f t="shared" si="7"/>
        <v>-38774505.517151892</v>
      </c>
    </row>
    <row r="135" spans="1:13">
      <c r="A135" s="6" t="s">
        <v>13</v>
      </c>
      <c r="B135" s="7" t="s">
        <v>280</v>
      </c>
      <c r="C135" s="6" t="s">
        <v>281</v>
      </c>
      <c r="D135" s="12">
        <v>-1999624.9923676453</v>
      </c>
      <c r="E135" s="12">
        <v>-6478768.7006645566</v>
      </c>
      <c r="F135" s="12">
        <v>-8407335.9661027994</v>
      </c>
      <c r="G135" s="12">
        <v>-22234558.654561374</v>
      </c>
      <c r="H135" s="12">
        <v>-35604111.111453012</v>
      </c>
      <c r="I135" s="10">
        <f t="shared" si="6"/>
        <v>-74724399.425149381</v>
      </c>
      <c r="J135" s="8">
        <v>8455872</v>
      </c>
      <c r="K135" s="8">
        <v>8867583.3499999996</v>
      </c>
      <c r="L135" s="11">
        <f t="shared" si="8"/>
        <v>17323455.350000001</v>
      </c>
      <c r="M135" s="10">
        <f t="shared" si="7"/>
        <v>-57400944.07514938</v>
      </c>
    </row>
    <row r="136" spans="1:13">
      <c r="A136" s="6" t="s">
        <v>13</v>
      </c>
      <c r="B136" s="7" t="s">
        <v>282</v>
      </c>
      <c r="C136" s="6" t="s">
        <v>283</v>
      </c>
      <c r="D136" s="12">
        <v>-2023748.644371327</v>
      </c>
      <c r="E136" s="12">
        <v>-6604892.5579151483</v>
      </c>
      <c r="F136" s="12">
        <v>-8416987.3993490934</v>
      </c>
      <c r="G136" s="12">
        <v>-22331233.112296022</v>
      </c>
      <c r="H136" s="12">
        <v>-34985715.706041016</v>
      </c>
      <c r="I136" s="10">
        <f t="shared" si="6"/>
        <v>-74362577.419972599</v>
      </c>
      <c r="J136" s="8">
        <v>10302840</v>
      </c>
      <c r="K136" s="8">
        <v>8713565.4800000004</v>
      </c>
      <c r="L136" s="11">
        <f t="shared" si="8"/>
        <v>19016405.48</v>
      </c>
      <c r="M136" s="10">
        <f t="shared" si="7"/>
        <v>-55346171.939972594</v>
      </c>
    </row>
    <row r="137" spans="1:13">
      <c r="A137" s="6" t="s">
        <v>13</v>
      </c>
      <c r="B137" s="7" t="s">
        <v>284</v>
      </c>
      <c r="C137" s="6" t="s">
        <v>285</v>
      </c>
      <c r="D137" s="12">
        <v>-1123971.608023762</v>
      </c>
      <c r="E137" s="12">
        <v>-3396869.5657847612</v>
      </c>
      <c r="F137" s="12">
        <v>-4269826.8957601599</v>
      </c>
      <c r="G137" s="12">
        <v>-11044829.576590782</v>
      </c>
      <c r="H137" s="12">
        <v>-17407831.243033323</v>
      </c>
      <c r="I137" s="10">
        <f t="shared" si="6"/>
        <v>-37243328.88919279</v>
      </c>
      <c r="J137" s="8">
        <v>4149602</v>
      </c>
      <c r="K137" s="8">
        <v>4335605.8600000003</v>
      </c>
      <c r="L137" s="11">
        <f t="shared" si="8"/>
        <v>8485207.8599999994</v>
      </c>
      <c r="M137" s="10">
        <f t="shared" si="7"/>
        <v>-28758121.02919279</v>
      </c>
    </row>
    <row r="138" spans="1:13">
      <c r="A138" s="6" t="s">
        <v>13</v>
      </c>
      <c r="B138" s="7" t="s">
        <v>286</v>
      </c>
      <c r="C138" s="6" t="s">
        <v>287</v>
      </c>
      <c r="D138" s="12">
        <v>-1568891.5754083893</v>
      </c>
      <c r="E138" s="12">
        <v>-4991922.3482475048</v>
      </c>
      <c r="F138" s="12">
        <v>-6280087.1680449443</v>
      </c>
      <c r="G138" s="12">
        <v>-16084430.865462383</v>
      </c>
      <c r="H138" s="12">
        <v>-25312470.774020702</v>
      </c>
      <c r="I138" s="10">
        <f t="shared" si="6"/>
        <v>-54237802.731183924</v>
      </c>
      <c r="J138" s="8">
        <v>8471916</v>
      </c>
      <c r="K138" s="8">
        <v>6304340.6100000003</v>
      </c>
      <c r="L138" s="11">
        <f t="shared" si="8"/>
        <v>14776256.609999999</v>
      </c>
      <c r="M138" s="10">
        <f t="shared" si="7"/>
        <v>-39461546.121183924</v>
      </c>
    </row>
    <row r="139" spans="1:13">
      <c r="A139" s="6" t="s">
        <v>13</v>
      </c>
      <c r="B139" s="7" t="s">
        <v>288</v>
      </c>
      <c r="C139" s="6" t="s">
        <v>289</v>
      </c>
      <c r="D139" s="12">
        <v>-1186122.1206147457</v>
      </c>
      <c r="E139" s="12">
        <v>-3763443.3580782074</v>
      </c>
      <c r="F139" s="12">
        <v>-4587719.7368676802</v>
      </c>
      <c r="G139" s="12">
        <v>-11674380.990463648</v>
      </c>
      <c r="H139" s="12">
        <v>-18050876.755455799</v>
      </c>
      <c r="I139" s="10">
        <f t="shared" si="6"/>
        <v>-39262542.961480081</v>
      </c>
      <c r="J139" s="8">
        <v>6286059</v>
      </c>
      <c r="K139" s="8">
        <v>4495763.22</v>
      </c>
      <c r="L139" s="11">
        <f t="shared" si="8"/>
        <v>10781822.219999999</v>
      </c>
      <c r="M139" s="10">
        <f t="shared" si="7"/>
        <v>-28480720.741480082</v>
      </c>
    </row>
    <row r="140" spans="1:13">
      <c r="A140" s="6" t="s">
        <v>13</v>
      </c>
      <c r="B140" s="7" t="s">
        <v>290</v>
      </c>
      <c r="C140" s="6" t="s">
        <v>291</v>
      </c>
      <c r="D140" s="12">
        <v>-2109782.5857663685</v>
      </c>
      <c r="E140" s="12">
        <v>-6677999.3814426381</v>
      </c>
      <c r="F140" s="12">
        <v>-8080884.6367252627</v>
      </c>
      <c r="G140" s="12">
        <v>-20619593.617799412</v>
      </c>
      <c r="H140" s="12">
        <v>-32304180.090932991</v>
      </c>
      <c r="I140" s="10">
        <f t="shared" si="6"/>
        <v>-69792440.312666669</v>
      </c>
      <c r="J140" s="8">
        <v>8162785</v>
      </c>
      <c r="K140" s="8">
        <v>8045700.3300000001</v>
      </c>
      <c r="L140" s="11">
        <f t="shared" si="8"/>
        <v>16208485.33</v>
      </c>
      <c r="M140" s="10">
        <f t="shared" si="7"/>
        <v>-53583954.982666671</v>
      </c>
    </row>
    <row r="141" spans="1:13">
      <c r="A141" s="6" t="s">
        <v>13</v>
      </c>
      <c r="B141" s="7" t="s">
        <v>292</v>
      </c>
      <c r="C141" s="6" t="s">
        <v>293</v>
      </c>
      <c r="D141" s="12">
        <v>-1107002.0951031768</v>
      </c>
      <c r="E141" s="12">
        <v>-3541050.8563036537</v>
      </c>
      <c r="F141" s="12">
        <v>-4348287.4756864253</v>
      </c>
      <c r="G141" s="12">
        <v>-11101690.033194194</v>
      </c>
      <c r="H141" s="12">
        <v>-17521480.14040802</v>
      </c>
      <c r="I141" s="10">
        <f t="shared" si="6"/>
        <v>-37619510.600695476</v>
      </c>
      <c r="J141" s="8">
        <v>5883041</v>
      </c>
      <c r="K141" s="8">
        <v>4363911.4400000004</v>
      </c>
      <c r="L141" s="11">
        <f t="shared" si="8"/>
        <v>10246952.440000001</v>
      </c>
      <c r="M141" s="10">
        <f t="shared" si="7"/>
        <v>-27372558.160695475</v>
      </c>
    </row>
    <row r="142" spans="1:13">
      <c r="A142" s="6" t="s">
        <v>13</v>
      </c>
      <c r="B142" s="7" t="s">
        <v>294</v>
      </c>
      <c r="C142" s="6" t="s">
        <v>295</v>
      </c>
      <c r="D142" s="12">
        <v>-103658.79949490247</v>
      </c>
      <c r="E142" s="12">
        <v>-352932.7076963713</v>
      </c>
      <c r="F142" s="12">
        <v>-421852.85378757905</v>
      </c>
      <c r="G142" s="12">
        <v>-1076233.4366009494</v>
      </c>
      <c r="H142" s="12">
        <v>-1700680.2745913872</v>
      </c>
      <c r="I142" s="10">
        <f t="shared" si="6"/>
        <v>-3655358.0721711894</v>
      </c>
      <c r="J142" s="8">
        <v>597999</v>
      </c>
      <c r="K142" s="8">
        <v>2888418.57</v>
      </c>
      <c r="L142" s="11">
        <f t="shared" si="8"/>
        <v>3486417.57</v>
      </c>
      <c r="M142" s="10">
        <f t="shared" si="7"/>
        <v>-168940.50217118952</v>
      </c>
    </row>
    <row r="143" spans="1:13">
      <c r="A143" s="6" t="s">
        <v>13</v>
      </c>
      <c r="B143" s="7" t="s">
        <v>296</v>
      </c>
      <c r="C143" s="6" t="s">
        <v>297</v>
      </c>
      <c r="D143" s="12">
        <v>-1065405.3083175879</v>
      </c>
      <c r="E143" s="12">
        <v>-3377157.9868044229</v>
      </c>
      <c r="F143" s="12">
        <v>-4173241.3178906688</v>
      </c>
      <c r="G143" s="12">
        <v>-10865623.834272727</v>
      </c>
      <c r="H143" s="12">
        <v>-17166671.900475994</v>
      </c>
      <c r="I143" s="10">
        <f t="shared" si="6"/>
        <v>-36648100.3477614</v>
      </c>
      <c r="J143" s="8">
        <v>5149534</v>
      </c>
      <c r="K143" s="8">
        <v>4275542.58</v>
      </c>
      <c r="L143" s="11">
        <f t="shared" si="8"/>
        <v>9425076.5800000001</v>
      </c>
      <c r="M143" s="10">
        <f t="shared" si="7"/>
        <v>-27223023.767761402</v>
      </c>
    </row>
    <row r="144" spans="1:13">
      <c r="A144" s="6" t="s">
        <v>13</v>
      </c>
      <c r="B144" s="7" t="s">
        <v>298</v>
      </c>
      <c r="C144" s="6" t="s">
        <v>299</v>
      </c>
      <c r="D144" s="12">
        <v>-2247035.0094459318</v>
      </c>
      <c r="E144" s="12">
        <v>-7174720.8009276539</v>
      </c>
      <c r="F144" s="12">
        <v>-8713010.8741601128</v>
      </c>
      <c r="G144" s="12">
        <v>-22429798.336203616</v>
      </c>
      <c r="H144" s="12">
        <v>-35337538.640904941</v>
      </c>
      <c r="I144" s="10">
        <f t="shared" si="6"/>
        <v>-75902103.661642253</v>
      </c>
      <c r="J144" s="8">
        <v>9576507</v>
      </c>
      <c r="K144" s="8">
        <v>8801190.6300000008</v>
      </c>
      <c r="L144" s="11">
        <f t="shared" si="8"/>
        <v>18377697.630000003</v>
      </c>
      <c r="M144" s="10">
        <f t="shared" si="7"/>
        <v>-57524406.031642251</v>
      </c>
    </row>
    <row r="145" spans="1:13">
      <c r="A145" s="6" t="s">
        <v>13</v>
      </c>
      <c r="B145" s="7" t="s">
        <v>300</v>
      </c>
      <c r="C145" s="6" t="s">
        <v>301</v>
      </c>
      <c r="D145" s="12">
        <v>-475795.8242023905</v>
      </c>
      <c r="E145" s="12">
        <v>-1527274.183517877</v>
      </c>
      <c r="F145" s="12">
        <v>-2016188.6275413618</v>
      </c>
      <c r="G145" s="12">
        <v>-5162557.3607958127</v>
      </c>
      <c r="H145" s="12">
        <v>-7986731.645903239</v>
      </c>
      <c r="I145" s="10">
        <f t="shared" si="6"/>
        <v>-17168547.64196068</v>
      </c>
      <c r="J145" s="8">
        <v>2725798</v>
      </c>
      <c r="K145" s="8">
        <v>2888418.57</v>
      </c>
      <c r="L145" s="11">
        <f t="shared" si="8"/>
        <v>5614216.5700000003</v>
      </c>
      <c r="M145" s="10">
        <f t="shared" si="7"/>
        <v>-11554331.07196068</v>
      </c>
    </row>
    <row r="146" spans="1:13">
      <c r="A146" s="6" t="s">
        <v>13</v>
      </c>
      <c r="B146" s="7" t="s">
        <v>302</v>
      </c>
      <c r="C146" s="6" t="s">
        <v>303</v>
      </c>
      <c r="D146" s="12">
        <v>-104541.92358803036</v>
      </c>
      <c r="E146" s="12">
        <v>-358923.47640464228</v>
      </c>
      <c r="F146" s="12">
        <v>-446042.63183097716</v>
      </c>
      <c r="G146" s="12">
        <v>-1118157.9444831491</v>
      </c>
      <c r="H146" s="12">
        <v>-1758766.8435988124</v>
      </c>
      <c r="I146" s="10">
        <f t="shared" si="6"/>
        <v>-3786432.8199056112</v>
      </c>
      <c r="J146" s="8">
        <v>644335</v>
      </c>
      <c r="K146" s="8">
        <v>2888418.57</v>
      </c>
      <c r="L146" s="11">
        <f t="shared" si="8"/>
        <v>3532753.57</v>
      </c>
      <c r="M146" s="10">
        <f t="shared" si="7"/>
        <v>-253679.24990561139</v>
      </c>
    </row>
    <row r="147" spans="1:13">
      <c r="A147" s="6" t="s">
        <v>13</v>
      </c>
      <c r="B147" s="7" t="s">
        <v>304</v>
      </c>
      <c r="C147" s="6" t="s">
        <v>305</v>
      </c>
      <c r="D147" s="12">
        <v>-1071718.1167140575</v>
      </c>
      <c r="E147" s="12">
        <v>-3516650.3705518101</v>
      </c>
      <c r="F147" s="12">
        <v>-4318397.708297262</v>
      </c>
      <c r="G147" s="12">
        <v>-11127357.299738564</v>
      </c>
      <c r="H147" s="12">
        <v>-17541054.473911349</v>
      </c>
      <c r="I147" s="10">
        <f t="shared" si="6"/>
        <v>-37575177.969213039</v>
      </c>
      <c r="J147" s="8">
        <v>6006382</v>
      </c>
      <c r="K147" s="8">
        <v>4368786.6100000003</v>
      </c>
      <c r="L147" s="11">
        <f t="shared" si="8"/>
        <v>10375168.609999999</v>
      </c>
      <c r="M147" s="10">
        <f t="shared" si="7"/>
        <v>-27200009.359213039</v>
      </c>
    </row>
    <row r="148" spans="1:13">
      <c r="A148" s="6" t="s">
        <v>13</v>
      </c>
      <c r="B148" s="7" t="s">
        <v>306</v>
      </c>
      <c r="C148" s="6" t="s">
        <v>307</v>
      </c>
      <c r="D148" s="12">
        <v>-863557.8294791776</v>
      </c>
      <c r="E148" s="12">
        <v>-2728925.1599641191</v>
      </c>
      <c r="F148" s="12">
        <v>-3291939.4449610519</v>
      </c>
      <c r="G148" s="12">
        <v>-8538611.7134107389</v>
      </c>
      <c r="H148" s="12">
        <v>-13481113.909061238</v>
      </c>
      <c r="I148" s="10">
        <f t="shared" si="6"/>
        <v>-28904148.056876324</v>
      </c>
      <c r="J148" s="8">
        <v>4497417</v>
      </c>
      <c r="K148" s="8">
        <v>3357615.06</v>
      </c>
      <c r="L148" s="11">
        <f t="shared" si="8"/>
        <v>7855032.0600000005</v>
      </c>
      <c r="M148" s="10">
        <f t="shared" si="7"/>
        <v>-21049115.996876325</v>
      </c>
    </row>
    <row r="149" spans="1:13">
      <c r="A149" s="6" t="s">
        <v>13</v>
      </c>
      <c r="B149" s="7" t="s">
        <v>308</v>
      </c>
      <c r="C149" s="6" t="s">
        <v>309</v>
      </c>
      <c r="D149" s="12">
        <v>-257903.45903764185</v>
      </c>
      <c r="E149" s="12">
        <v>-823317.86315015564</v>
      </c>
      <c r="F149" s="12">
        <v>-1019443.266954015</v>
      </c>
      <c r="G149" s="12">
        <v>-2678330.2941651689</v>
      </c>
      <c r="H149" s="12">
        <v>-4233924.446175565</v>
      </c>
      <c r="I149" s="10">
        <f t="shared" si="6"/>
        <v>-9012919.3294825461</v>
      </c>
      <c r="J149" s="8">
        <v>1486291</v>
      </c>
      <c r="K149" s="8">
        <v>2888418.57</v>
      </c>
      <c r="L149" s="11">
        <f t="shared" si="8"/>
        <v>4374709.57</v>
      </c>
      <c r="M149" s="10">
        <f t="shared" si="7"/>
        <v>-4638209.7594825458</v>
      </c>
    </row>
    <row r="150" spans="1:13">
      <c r="A150" s="6" t="s">
        <v>13</v>
      </c>
      <c r="B150" s="7" t="s">
        <v>310</v>
      </c>
      <c r="C150" s="6" t="s">
        <v>311</v>
      </c>
      <c r="D150" s="12">
        <v>-138633.70707740105</v>
      </c>
      <c r="E150" s="12">
        <v>-419682.21886349062</v>
      </c>
      <c r="F150" s="12">
        <v>-511691.05157660868</v>
      </c>
      <c r="G150" s="12">
        <v>-1300355.6488691834</v>
      </c>
      <c r="H150" s="12">
        <v>-2052930.5941139665</v>
      </c>
      <c r="I150" s="10">
        <f t="shared" si="6"/>
        <v>-4423293.2205006499</v>
      </c>
      <c r="J150" s="8">
        <v>731877</v>
      </c>
      <c r="K150" s="8">
        <v>2888418.57</v>
      </c>
      <c r="L150" s="11">
        <f t="shared" si="8"/>
        <v>3620295.57</v>
      </c>
      <c r="M150" s="10">
        <f t="shared" si="7"/>
        <v>-802997.65050065005</v>
      </c>
    </row>
    <row r="151" spans="1:13">
      <c r="A151" s="6" t="s">
        <v>13</v>
      </c>
      <c r="B151" s="7" t="s">
        <v>312</v>
      </c>
      <c r="C151" s="6" t="s">
        <v>313</v>
      </c>
      <c r="D151" s="12">
        <v>-405639.43389358319</v>
      </c>
      <c r="E151" s="12">
        <v>-1377892.0350434838</v>
      </c>
      <c r="F151" s="12">
        <v>-1633651.2251711562</v>
      </c>
      <c r="G151" s="12">
        <v>-4331701.4965560781</v>
      </c>
      <c r="H151" s="12">
        <v>-6860934.8375363499</v>
      </c>
      <c r="I151" s="10">
        <f t="shared" si="6"/>
        <v>-14609819.028200652</v>
      </c>
      <c r="J151" s="8">
        <v>2318056</v>
      </c>
      <c r="K151" s="8">
        <v>2888418.57</v>
      </c>
      <c r="L151" s="11">
        <f t="shared" si="8"/>
        <v>5206474.57</v>
      </c>
      <c r="M151" s="10">
        <f t="shared" si="7"/>
        <v>-9403344.4582006522</v>
      </c>
    </row>
    <row r="152" spans="1:13">
      <c r="A152" s="6" t="s">
        <v>13</v>
      </c>
      <c r="B152" s="7" t="s">
        <v>314</v>
      </c>
      <c r="C152" s="6" t="s">
        <v>315</v>
      </c>
      <c r="D152" s="12">
        <v>-556420.83254464983</v>
      </c>
      <c r="E152" s="12">
        <v>-1767670.2119051472</v>
      </c>
      <c r="F152" s="12">
        <v>-2260730.6949176271</v>
      </c>
      <c r="G152" s="12">
        <v>-5965813.8796649911</v>
      </c>
      <c r="H152" s="12">
        <v>-9790188.6399292238</v>
      </c>
      <c r="I152" s="10">
        <f t="shared" si="6"/>
        <v>-20340824.25896164</v>
      </c>
      <c r="J152" s="8">
        <v>3344752</v>
      </c>
      <c r="K152" s="8">
        <v>2888418.57</v>
      </c>
      <c r="L152" s="11">
        <f t="shared" si="8"/>
        <v>6233170.5700000003</v>
      </c>
      <c r="M152" s="10">
        <f t="shared" si="7"/>
        <v>-14107653.68896164</v>
      </c>
    </row>
    <row r="153" spans="1:13">
      <c r="A153" s="6" t="s">
        <v>13</v>
      </c>
      <c r="B153" s="7" t="s">
        <v>316</v>
      </c>
      <c r="C153" s="6" t="s">
        <v>317</v>
      </c>
      <c r="D153" s="12">
        <v>-1267885.9912034462</v>
      </c>
      <c r="E153" s="12">
        <v>-4219795.7144396296</v>
      </c>
      <c r="F153" s="12">
        <v>-5466653.0271160891</v>
      </c>
      <c r="G153" s="12">
        <v>-14213397.538882168</v>
      </c>
      <c r="H153" s="12">
        <v>-22324347.638327114</v>
      </c>
      <c r="I153" s="10">
        <f t="shared" si="6"/>
        <v>-47492079.909968451</v>
      </c>
      <c r="J153" s="8">
        <v>5477216</v>
      </c>
      <c r="K153" s="8">
        <v>5560116.6699999999</v>
      </c>
      <c r="L153" s="11">
        <f t="shared" si="8"/>
        <v>11037332.67</v>
      </c>
      <c r="M153" s="10">
        <f t="shared" si="7"/>
        <v>-36454747.239968449</v>
      </c>
    </row>
    <row r="154" spans="1:13">
      <c r="A154" s="6" t="s">
        <v>13</v>
      </c>
      <c r="B154" s="7" t="s">
        <v>318</v>
      </c>
      <c r="C154" s="6" t="s">
        <v>319</v>
      </c>
      <c r="D154" s="12">
        <v>-701242.80819234299</v>
      </c>
      <c r="E154" s="12">
        <v>-2273633.0038389792</v>
      </c>
      <c r="F154" s="12">
        <v>-2828186.9178059828</v>
      </c>
      <c r="G154" s="12">
        <v>-7523763.5373738827</v>
      </c>
      <c r="H154" s="12">
        <v>-12035676.346763937</v>
      </c>
      <c r="I154" s="10">
        <f t="shared" si="6"/>
        <v>-25362502.613975123</v>
      </c>
      <c r="J154" s="8">
        <v>4036178</v>
      </c>
      <c r="K154" s="8">
        <v>2997613.54</v>
      </c>
      <c r="L154" s="11">
        <f t="shared" si="8"/>
        <v>7033791.54</v>
      </c>
      <c r="M154" s="10">
        <f t="shared" si="7"/>
        <v>-18328711.073975123</v>
      </c>
    </row>
    <row r="155" spans="1:13">
      <c r="A155" s="6" t="s">
        <v>13</v>
      </c>
      <c r="B155" s="7" t="s">
        <v>320</v>
      </c>
      <c r="C155" s="6" t="s">
        <v>321</v>
      </c>
      <c r="D155" s="12">
        <v>-1305520.6790134283</v>
      </c>
      <c r="E155" s="12">
        <v>-4315481.7565716757</v>
      </c>
      <c r="F155" s="12">
        <v>-5019204.1608249359</v>
      </c>
      <c r="G155" s="12">
        <v>-13039471.786245145</v>
      </c>
      <c r="H155" s="12">
        <v>-20117704.899889715</v>
      </c>
      <c r="I155" s="10">
        <f t="shared" si="6"/>
        <v>-43797383.282544896</v>
      </c>
      <c r="J155" s="8">
        <v>5331806</v>
      </c>
      <c r="K155" s="8">
        <v>5010528.78</v>
      </c>
      <c r="L155" s="11">
        <f t="shared" si="8"/>
        <v>10342334.780000001</v>
      </c>
      <c r="M155" s="10">
        <f t="shared" si="7"/>
        <v>-33455048.502544895</v>
      </c>
    </row>
    <row r="156" spans="1:13">
      <c r="A156" s="6" t="s">
        <v>13</v>
      </c>
      <c r="B156" s="7" t="s">
        <v>322</v>
      </c>
      <c r="C156" s="6" t="s">
        <v>323</v>
      </c>
      <c r="D156" s="12">
        <v>-1085310.7353185078</v>
      </c>
      <c r="E156" s="12">
        <v>-3515961.035142425</v>
      </c>
      <c r="F156" s="12">
        <v>-4444234.5805302691</v>
      </c>
      <c r="G156" s="12">
        <v>-11562451.835519411</v>
      </c>
      <c r="H156" s="12">
        <v>-18391357.156980842</v>
      </c>
      <c r="I156" s="10">
        <f t="shared" si="6"/>
        <v>-38999315.34349145</v>
      </c>
      <c r="J156" s="8">
        <v>6295918</v>
      </c>
      <c r="K156" s="8">
        <v>4580563.54</v>
      </c>
      <c r="L156" s="11">
        <f t="shared" si="8"/>
        <v>10876481.539999999</v>
      </c>
      <c r="M156" s="10">
        <f t="shared" si="7"/>
        <v>-28122833.803491451</v>
      </c>
    </row>
    <row r="157" spans="1:13">
      <c r="A157" s="6" t="s">
        <v>13</v>
      </c>
      <c r="B157" s="7" t="s">
        <v>324</v>
      </c>
      <c r="C157" s="6" t="s">
        <v>325</v>
      </c>
      <c r="D157" s="12">
        <v>-117501.75834169498</v>
      </c>
      <c r="E157" s="12">
        <v>-416624.55557760288</v>
      </c>
      <c r="F157" s="12">
        <v>-469028.25545715325</v>
      </c>
      <c r="G157" s="12">
        <v>-1207178.5209176028</v>
      </c>
      <c r="H157" s="12">
        <v>-1964121.107280619</v>
      </c>
      <c r="I157" s="10">
        <f t="shared" si="6"/>
        <v>-4174454.1975746728</v>
      </c>
      <c r="J157" s="8">
        <v>387890</v>
      </c>
      <c r="K157" s="8">
        <v>2888418.57</v>
      </c>
      <c r="L157" s="11">
        <f t="shared" si="8"/>
        <v>3276308.57</v>
      </c>
      <c r="M157" s="10">
        <f t="shared" si="7"/>
        <v>-898145.62757467292</v>
      </c>
    </row>
    <row r="158" spans="1:13">
      <c r="A158" s="6" t="s">
        <v>13</v>
      </c>
      <c r="B158" s="7" t="s">
        <v>326</v>
      </c>
      <c r="C158" s="6" t="s">
        <v>327</v>
      </c>
      <c r="D158" s="12">
        <v>-1138580.5530633274</v>
      </c>
      <c r="E158" s="12">
        <v>-3625497.1987023195</v>
      </c>
      <c r="F158" s="12">
        <v>-4581609.9972288171</v>
      </c>
      <c r="G158" s="12">
        <v>-11501386.39187438</v>
      </c>
      <c r="H158" s="12">
        <v>-17792796.232255701</v>
      </c>
      <c r="I158" s="10">
        <f t="shared" si="6"/>
        <v>-38639870.37312454</v>
      </c>
      <c r="J158" s="8">
        <v>6262668</v>
      </c>
      <c r="K158" s="8">
        <v>4431485.51</v>
      </c>
      <c r="L158" s="11">
        <f t="shared" si="8"/>
        <v>10694153.51</v>
      </c>
      <c r="M158" s="10">
        <f t="shared" si="7"/>
        <v>-27945716.863124542</v>
      </c>
    </row>
    <row r="159" spans="1:13">
      <c r="A159" s="6" t="s">
        <v>13</v>
      </c>
      <c r="B159" s="7" t="s">
        <v>328</v>
      </c>
      <c r="C159" s="6" t="s">
        <v>329</v>
      </c>
      <c r="D159" s="12">
        <v>-54104.586898949114</v>
      </c>
      <c r="E159" s="12">
        <v>-184862.34246278249</v>
      </c>
      <c r="F159" s="12">
        <v>-231204.42771960504</v>
      </c>
      <c r="G159" s="12">
        <v>-595033.2675149698</v>
      </c>
      <c r="H159" s="12">
        <v>-923039.95172060293</v>
      </c>
      <c r="I159" s="10">
        <f t="shared" si="6"/>
        <v>-1988244.5763169094</v>
      </c>
      <c r="J159" s="8">
        <v>305600</v>
      </c>
      <c r="K159" s="8">
        <v>2888418.57</v>
      </c>
      <c r="L159" s="11">
        <f t="shared" si="8"/>
        <v>3194018.57</v>
      </c>
      <c r="M159" s="10">
        <f t="shared" si="7"/>
        <v>1205773.9936830904</v>
      </c>
    </row>
    <row r="160" spans="1:13">
      <c r="A160" s="6" t="s">
        <v>13</v>
      </c>
      <c r="B160" s="7" t="s">
        <v>330</v>
      </c>
      <c r="C160" s="6" t="s">
        <v>331</v>
      </c>
      <c r="D160" s="12">
        <v>-336459.77456516307</v>
      </c>
      <c r="E160" s="12">
        <v>-1046340.0681219059</v>
      </c>
      <c r="F160" s="12">
        <v>-1326897.1692446745</v>
      </c>
      <c r="G160" s="12">
        <v>-3450152.5137835401</v>
      </c>
      <c r="H160" s="12">
        <v>-5233005.1873666542</v>
      </c>
      <c r="I160" s="10">
        <f t="shared" si="6"/>
        <v>-11392854.713081937</v>
      </c>
      <c r="J160" s="8">
        <v>1832780</v>
      </c>
      <c r="K160" s="8">
        <v>2888418.57</v>
      </c>
      <c r="L160" s="11">
        <f t="shared" si="8"/>
        <v>4721198.57</v>
      </c>
      <c r="M160" s="10">
        <f t="shared" si="7"/>
        <v>-6671656.143081937</v>
      </c>
    </row>
    <row r="161" spans="1:13">
      <c r="A161" s="6" t="s">
        <v>13</v>
      </c>
      <c r="B161" s="7" t="s">
        <v>332</v>
      </c>
      <c r="C161" s="6" t="s">
        <v>333</v>
      </c>
      <c r="D161" s="12">
        <v>-516180.05271151342</v>
      </c>
      <c r="E161" s="12">
        <v>-1644665.5946812916</v>
      </c>
      <c r="F161" s="12">
        <v>-2048216.9465328224</v>
      </c>
      <c r="G161" s="12">
        <v>-5258582.9249597127</v>
      </c>
      <c r="H161" s="12">
        <v>-8189337.5242733695</v>
      </c>
      <c r="I161" s="10">
        <f t="shared" si="6"/>
        <v>-17656983.04315871</v>
      </c>
      <c r="J161" s="8">
        <v>2877780</v>
      </c>
      <c r="K161" s="8">
        <v>2888418.57</v>
      </c>
      <c r="L161" s="11">
        <f t="shared" si="8"/>
        <v>5766198.5700000003</v>
      </c>
      <c r="M161" s="10">
        <f t="shared" si="7"/>
        <v>-11890784.47315871</v>
      </c>
    </row>
    <row r="162" spans="1:13">
      <c r="A162" s="6" t="s">
        <v>13</v>
      </c>
      <c r="B162" s="7" t="s">
        <v>334</v>
      </c>
      <c r="C162" s="6" t="s">
        <v>335</v>
      </c>
      <c r="D162" s="12">
        <v>-1456256.9873303354</v>
      </c>
      <c r="E162" s="12">
        <v>-4600953.0395532316</v>
      </c>
      <c r="F162" s="12">
        <v>-5798312.0507847788</v>
      </c>
      <c r="G162" s="12">
        <v>-14772871.296262698</v>
      </c>
      <c r="H162" s="12">
        <v>-23334046.217131551</v>
      </c>
      <c r="I162" s="10">
        <f t="shared" si="6"/>
        <v>-49962439.59106259</v>
      </c>
      <c r="J162" s="8">
        <v>7857195</v>
      </c>
      <c r="K162" s="8">
        <v>5811592.8799999999</v>
      </c>
      <c r="L162" s="11">
        <f t="shared" si="8"/>
        <v>13668787.879999999</v>
      </c>
      <c r="M162" s="10">
        <f t="shared" si="7"/>
        <v>-36293651.711062588</v>
      </c>
    </row>
    <row r="163" spans="1:13">
      <c r="A163" s="6" t="s">
        <v>13</v>
      </c>
      <c r="B163" s="7" t="s">
        <v>336</v>
      </c>
      <c r="C163" s="6" t="s">
        <v>337</v>
      </c>
      <c r="D163" s="12">
        <v>-899658.24998338067</v>
      </c>
      <c r="E163" s="12">
        <v>-3116903.1354056285</v>
      </c>
      <c r="F163" s="12">
        <v>-3757732.7545628515</v>
      </c>
      <c r="G163" s="12">
        <v>-9733605.4946269058</v>
      </c>
      <c r="H163" s="12">
        <v>-15086248.742960116</v>
      </c>
      <c r="I163" s="10">
        <f t="shared" si="6"/>
        <v>-32594148.377538882</v>
      </c>
      <c r="J163" s="8">
        <v>5340187</v>
      </c>
      <c r="K163" s="8">
        <v>3757391.1</v>
      </c>
      <c r="L163" s="11">
        <f t="shared" si="8"/>
        <v>9097578.0999999996</v>
      </c>
      <c r="M163" s="10">
        <f t="shared" si="7"/>
        <v>-23496570.277538881</v>
      </c>
    </row>
    <row r="164" spans="1:13">
      <c r="A164" s="6" t="s">
        <v>13</v>
      </c>
      <c r="B164" s="7" t="s">
        <v>338</v>
      </c>
      <c r="C164" s="6" t="s">
        <v>339</v>
      </c>
      <c r="D164" s="12">
        <v>-1986424.2233123123</v>
      </c>
      <c r="E164" s="12">
        <v>-6490595.8641114999</v>
      </c>
      <c r="F164" s="12">
        <v>-8239574.680861963</v>
      </c>
      <c r="G164" s="12">
        <v>-21799806.37274402</v>
      </c>
      <c r="H164" s="12">
        <v>-35115552.378047772</v>
      </c>
      <c r="I164" s="10">
        <f t="shared" si="6"/>
        <v>-73631953.519077569</v>
      </c>
      <c r="J164" s="8">
        <v>11566307</v>
      </c>
      <c r="K164" s="8">
        <v>8745902.6300000008</v>
      </c>
      <c r="L164" s="11">
        <f t="shared" si="8"/>
        <v>20312209.630000003</v>
      </c>
      <c r="M164" s="10">
        <f t="shared" si="7"/>
        <v>-53319743.889077567</v>
      </c>
    </row>
    <row r="165" spans="1:13">
      <c r="A165" s="6" t="s">
        <v>13</v>
      </c>
      <c r="B165" s="7" t="s">
        <v>340</v>
      </c>
      <c r="C165" s="6" t="s">
        <v>341</v>
      </c>
      <c r="D165" s="12">
        <v>-1525308.1957713356</v>
      </c>
      <c r="E165" s="12">
        <v>-5096588.1156944484</v>
      </c>
      <c r="F165" s="12">
        <v>-6213314.5219508745</v>
      </c>
      <c r="G165" s="12">
        <v>-16569914.017030153</v>
      </c>
      <c r="H165" s="12">
        <v>-24957999.331781629</v>
      </c>
      <c r="I165" s="10">
        <f t="shared" si="6"/>
        <v>-54363124.182228446</v>
      </c>
      <c r="J165" s="8">
        <v>9242333</v>
      </c>
      <c r="K165" s="8">
        <v>6216055.75</v>
      </c>
      <c r="L165" s="11">
        <f t="shared" si="8"/>
        <v>15458388.75</v>
      </c>
      <c r="M165" s="10">
        <f t="shared" si="7"/>
        <v>-38904735.432228446</v>
      </c>
    </row>
    <row r="166" spans="1:13">
      <c r="A166" s="6" t="s">
        <v>13</v>
      </c>
      <c r="B166" s="7" t="s">
        <v>342</v>
      </c>
      <c r="C166" s="6" t="s">
        <v>343</v>
      </c>
      <c r="D166" s="12">
        <v>-2191125.9041416263</v>
      </c>
      <c r="E166" s="12">
        <v>-7115390.530827105</v>
      </c>
      <c r="F166" s="12">
        <v>-8657743.35022901</v>
      </c>
      <c r="G166" s="12">
        <v>-21986345.467156086</v>
      </c>
      <c r="H166" s="12">
        <v>-34182553.086272128</v>
      </c>
      <c r="I166" s="10">
        <f t="shared" si="6"/>
        <v>-74133158.338625968</v>
      </c>
      <c r="J166" s="8">
        <v>10419967</v>
      </c>
      <c r="K166" s="8">
        <v>8513529.25</v>
      </c>
      <c r="L166" s="11">
        <f t="shared" si="8"/>
        <v>18933496.25</v>
      </c>
      <c r="M166" s="10">
        <f t="shared" si="7"/>
        <v>-55199662.088625968</v>
      </c>
    </row>
    <row r="167" spans="1:13">
      <c r="A167" s="6" t="s">
        <v>13</v>
      </c>
      <c r="B167" s="7" t="s">
        <v>344</v>
      </c>
      <c r="C167" s="6" t="s">
        <v>345</v>
      </c>
      <c r="D167" s="12">
        <v>-1192290.0258083204</v>
      </c>
      <c r="E167" s="12">
        <v>-3849927.134393346</v>
      </c>
      <c r="F167" s="12">
        <v>-7085312.7438858729</v>
      </c>
      <c r="G167" s="12">
        <v>-14062186.81743253</v>
      </c>
      <c r="H167" s="12">
        <v>-20087597.508881956</v>
      </c>
      <c r="I167" s="10">
        <f t="shared" si="6"/>
        <v>-46277314.230402023</v>
      </c>
      <c r="J167" s="8">
        <v>6439990</v>
      </c>
      <c r="K167" s="8">
        <v>5003030.28</v>
      </c>
      <c r="L167" s="11">
        <f t="shared" si="8"/>
        <v>11443020.280000001</v>
      </c>
      <c r="M167" s="10">
        <f t="shared" si="7"/>
        <v>-34834293.950402021</v>
      </c>
    </row>
    <row r="168" spans="1:13">
      <c r="A168" s="6" t="s">
        <v>13</v>
      </c>
      <c r="B168" s="7" t="s">
        <v>346</v>
      </c>
      <c r="C168" s="6" t="s">
        <v>347</v>
      </c>
      <c r="D168" s="12">
        <v>-319749.13511144917</v>
      </c>
      <c r="E168" s="12">
        <v>-1029216.5487564633</v>
      </c>
      <c r="F168" s="12">
        <v>-1269141.7652320804</v>
      </c>
      <c r="G168" s="12">
        <v>-3246158.1110896314</v>
      </c>
      <c r="H168" s="12">
        <v>-4981486.9930081442</v>
      </c>
      <c r="I168" s="10">
        <f t="shared" si="6"/>
        <v>-10845752.553197768</v>
      </c>
      <c r="J168" s="8">
        <v>1778710</v>
      </c>
      <c r="K168" s="8">
        <v>2888418.57</v>
      </c>
      <c r="L168" s="11">
        <f t="shared" si="8"/>
        <v>4667128.57</v>
      </c>
      <c r="M168" s="10">
        <f t="shared" si="7"/>
        <v>-6178623.9831977673</v>
      </c>
    </row>
    <row r="169" spans="1:13">
      <c r="A169" s="6" t="s">
        <v>13</v>
      </c>
      <c r="B169" s="7" t="s">
        <v>348</v>
      </c>
      <c r="C169" s="6" t="s">
        <v>349</v>
      </c>
      <c r="D169" s="12">
        <v>-267665.46789900307</v>
      </c>
      <c r="E169" s="12">
        <v>-881865.46046571853</v>
      </c>
      <c r="F169" s="12">
        <v>-1035504.5269188504</v>
      </c>
      <c r="G169" s="12">
        <v>-2699836.0231825379</v>
      </c>
      <c r="H169" s="12">
        <v>-4144695.7042830517</v>
      </c>
      <c r="I169" s="10">
        <f t="shared" si="6"/>
        <v>-9029567.1827491615</v>
      </c>
      <c r="J169" s="8">
        <v>1264380</v>
      </c>
      <c r="K169" s="8">
        <v>2888418.57</v>
      </c>
      <c r="L169" s="11">
        <f t="shared" si="8"/>
        <v>4152798.57</v>
      </c>
      <c r="M169" s="10">
        <f t="shared" si="7"/>
        <v>-4876768.6127491612</v>
      </c>
    </row>
    <row r="170" spans="1:13">
      <c r="A170" s="6" t="s">
        <v>13</v>
      </c>
      <c r="B170" s="7" t="s">
        <v>350</v>
      </c>
      <c r="C170" s="6" t="s">
        <v>351</v>
      </c>
      <c r="D170" s="12">
        <v>-1297522.8496778312</v>
      </c>
      <c r="E170" s="12">
        <v>-4077679.1892677965</v>
      </c>
      <c r="F170" s="12">
        <v>-4915412.0922417883</v>
      </c>
      <c r="G170" s="12">
        <v>-12730882.292988131</v>
      </c>
      <c r="H170" s="12">
        <v>-19822249.123742089</v>
      </c>
      <c r="I170" s="10">
        <f t="shared" si="6"/>
        <v>-42843745.547917634</v>
      </c>
      <c r="J170" s="8">
        <v>5936532</v>
      </c>
      <c r="K170" s="8">
        <v>4936942.38</v>
      </c>
      <c r="L170" s="11">
        <f t="shared" si="8"/>
        <v>10873474.379999999</v>
      </c>
      <c r="M170" s="10">
        <f t="shared" si="7"/>
        <v>-31970271.167917635</v>
      </c>
    </row>
    <row r="171" spans="1:13">
      <c r="A171" s="6" t="s">
        <v>13</v>
      </c>
      <c r="B171" s="7" t="s">
        <v>352</v>
      </c>
      <c r="C171" s="6" t="s">
        <v>353</v>
      </c>
      <c r="D171" s="12">
        <v>-892846.24795195507</v>
      </c>
      <c r="E171" s="12">
        <v>-2898340.1667649578</v>
      </c>
      <c r="F171" s="12">
        <v>-3520390.2793466873</v>
      </c>
      <c r="G171" s="12">
        <v>-9260690.2932337485</v>
      </c>
      <c r="H171" s="12">
        <v>-14587558.205853611</v>
      </c>
      <c r="I171" s="10">
        <f t="shared" si="6"/>
        <v>-31159825.19315096</v>
      </c>
      <c r="J171" s="8">
        <v>4223290</v>
      </c>
      <c r="K171" s="8">
        <v>3633186.89</v>
      </c>
      <c r="L171" s="11">
        <f t="shared" si="8"/>
        <v>7856476.8900000006</v>
      </c>
      <c r="M171" s="10">
        <f t="shared" si="7"/>
        <v>-23303348.303150959</v>
      </c>
    </row>
    <row r="172" spans="1:13">
      <c r="A172" s="6" t="s">
        <v>13</v>
      </c>
      <c r="B172" s="7" t="s">
        <v>354</v>
      </c>
      <c r="C172" s="6" t="s">
        <v>355</v>
      </c>
      <c r="D172" s="12">
        <v>-828629.82230876922</v>
      </c>
      <c r="E172" s="12">
        <v>-2802983.5061817616</v>
      </c>
      <c r="F172" s="12">
        <v>-3223396.9630581858</v>
      </c>
      <c r="G172" s="12">
        <v>-8217718.5285024382</v>
      </c>
      <c r="H172" s="12">
        <v>-12455358.790587857</v>
      </c>
      <c r="I172" s="10">
        <f t="shared" si="6"/>
        <v>-27528087.610639013</v>
      </c>
      <c r="J172" s="8">
        <v>3350756</v>
      </c>
      <c r="K172" s="8">
        <v>3102139.94</v>
      </c>
      <c r="L172" s="11">
        <f t="shared" si="8"/>
        <v>6452895.9399999995</v>
      </c>
      <c r="M172" s="10">
        <f t="shared" si="7"/>
        <v>-21075191.670639012</v>
      </c>
    </row>
    <row r="173" spans="1:13">
      <c r="A173" s="6" t="s">
        <v>13</v>
      </c>
      <c r="B173" s="7" t="s">
        <v>356</v>
      </c>
      <c r="C173" s="6" t="s">
        <v>357</v>
      </c>
      <c r="D173" s="12">
        <v>-2152786.0616864618</v>
      </c>
      <c r="E173" s="12">
        <v>-7195317.2484769123</v>
      </c>
      <c r="F173" s="12">
        <v>-8924361.5026272945</v>
      </c>
      <c r="G173" s="12">
        <v>-23391256.318509381</v>
      </c>
      <c r="H173" s="12">
        <v>-36408303.286928132</v>
      </c>
      <c r="I173" s="10">
        <f t="shared" si="6"/>
        <v>-78072024.418228179</v>
      </c>
      <c r="J173" s="8">
        <v>8267067</v>
      </c>
      <c r="K173" s="8">
        <v>9067876.0199999996</v>
      </c>
      <c r="L173" s="11">
        <f t="shared" si="8"/>
        <v>17334943.02</v>
      </c>
      <c r="M173" s="10">
        <f t="shared" si="7"/>
        <v>-60737081.398228183</v>
      </c>
    </row>
    <row r="174" spans="1:13">
      <c r="A174" s="6" t="s">
        <v>13</v>
      </c>
      <c r="B174" s="7" t="s">
        <v>358</v>
      </c>
      <c r="C174" s="6" t="s">
        <v>359</v>
      </c>
      <c r="D174" s="12">
        <v>-1134656.0778504177</v>
      </c>
      <c r="E174" s="12">
        <v>-3514678.8345509819</v>
      </c>
      <c r="F174" s="12">
        <v>-4215266.8303902633</v>
      </c>
      <c r="G174" s="12">
        <v>-11008326.642159464</v>
      </c>
      <c r="H174" s="12">
        <v>-18083849.249596409</v>
      </c>
      <c r="I174" s="10">
        <f t="shared" si="6"/>
        <v>-37956777.634547539</v>
      </c>
      <c r="J174" s="8">
        <v>5862126</v>
      </c>
      <c r="K174" s="8">
        <v>4503975.41</v>
      </c>
      <c r="L174" s="11">
        <f t="shared" si="8"/>
        <v>10366101.41</v>
      </c>
      <c r="M174" s="10">
        <f t="shared" si="7"/>
        <v>-27590676.224547539</v>
      </c>
    </row>
    <row r="175" spans="1:13">
      <c r="A175" s="6" t="s">
        <v>13</v>
      </c>
      <c r="B175" s="7" t="s">
        <v>360</v>
      </c>
      <c r="C175" s="6" t="s">
        <v>361</v>
      </c>
      <c r="D175" s="12">
        <v>-1718433.4908737752</v>
      </c>
      <c r="E175" s="12">
        <v>-5503353.2627979908</v>
      </c>
      <c r="F175" s="12">
        <v>-6737558.4432468824</v>
      </c>
      <c r="G175" s="12">
        <v>-17029066.762740307</v>
      </c>
      <c r="H175" s="12">
        <v>-27084645.649913315</v>
      </c>
      <c r="I175" s="10">
        <f t="shared" si="6"/>
        <v>-58073057.609572269</v>
      </c>
      <c r="J175" s="8">
        <v>8980342</v>
      </c>
      <c r="K175" s="8">
        <v>6745719.7300000004</v>
      </c>
      <c r="L175" s="11">
        <f t="shared" si="8"/>
        <v>15726061.73</v>
      </c>
      <c r="M175" s="10">
        <f t="shared" si="7"/>
        <v>-42346995.879572272</v>
      </c>
    </row>
    <row r="176" spans="1:13">
      <c r="A176" s="6" t="s">
        <v>13</v>
      </c>
      <c r="B176" s="7" t="s">
        <v>362</v>
      </c>
      <c r="C176" s="6" t="s">
        <v>363</v>
      </c>
      <c r="D176" s="12">
        <v>-2518387.6060892171</v>
      </c>
      <c r="E176" s="12">
        <v>-8411634.184152551</v>
      </c>
      <c r="F176" s="12">
        <v>-10784810.644964</v>
      </c>
      <c r="G176" s="12">
        <v>-28303656.660336163</v>
      </c>
      <c r="H176" s="12">
        <v>-45306122.631251693</v>
      </c>
      <c r="I176" s="10">
        <f t="shared" si="6"/>
        <v>-95324611.726793617</v>
      </c>
      <c r="J176" s="8">
        <v>13516994</v>
      </c>
      <c r="K176" s="8">
        <v>11283972.789999999</v>
      </c>
      <c r="L176" s="11">
        <f t="shared" si="8"/>
        <v>24800966.789999999</v>
      </c>
      <c r="M176" s="10">
        <f t="shared" si="7"/>
        <v>-70523644.936793625</v>
      </c>
    </row>
    <row r="177" spans="1:13">
      <c r="A177" s="6" t="s">
        <v>13</v>
      </c>
      <c r="B177" s="7" t="s">
        <v>364</v>
      </c>
      <c r="C177" s="6" t="s">
        <v>365</v>
      </c>
      <c r="D177" s="12">
        <v>-851200.84764480626</v>
      </c>
      <c r="E177" s="12">
        <v>-2493029.2030097535</v>
      </c>
      <c r="F177" s="12">
        <v>-2984524.3172989991</v>
      </c>
      <c r="G177" s="12">
        <v>-7504725.8832441578</v>
      </c>
      <c r="H177" s="12">
        <v>-10721625.887232358</v>
      </c>
      <c r="I177" s="10">
        <f t="shared" si="6"/>
        <v>-24555106.138430074</v>
      </c>
      <c r="J177" s="8">
        <v>2805032</v>
      </c>
      <c r="K177" s="8">
        <v>2888418.57</v>
      </c>
      <c r="L177" s="11">
        <f t="shared" si="8"/>
        <v>5693450.5700000003</v>
      </c>
      <c r="M177" s="10">
        <f t="shared" si="7"/>
        <v>-18861655.568430074</v>
      </c>
    </row>
    <row r="178" spans="1:13">
      <c r="A178" s="6" t="s">
        <v>13</v>
      </c>
      <c r="B178" s="7" t="s">
        <v>366</v>
      </c>
      <c r="C178" s="6" t="s">
        <v>367</v>
      </c>
      <c r="D178" s="12">
        <v>-1663044.2334865248</v>
      </c>
      <c r="E178" s="12">
        <v>-5435604.1558711082</v>
      </c>
      <c r="F178" s="12">
        <v>-6482466.822315705</v>
      </c>
      <c r="G178" s="12">
        <v>-16685056.6553382</v>
      </c>
      <c r="H178" s="12">
        <v>-25257308.538085237</v>
      </c>
      <c r="I178" s="10">
        <f t="shared" si="6"/>
        <v>-55523480.405096777</v>
      </c>
      <c r="J178" s="8">
        <v>9073892</v>
      </c>
      <c r="K178" s="8">
        <v>6290601.9400000004</v>
      </c>
      <c r="L178" s="11">
        <f t="shared" si="8"/>
        <v>15364493.940000001</v>
      </c>
      <c r="M178" s="10">
        <f t="shared" si="7"/>
        <v>-40158986.465096779</v>
      </c>
    </row>
    <row r="179" spans="1:13">
      <c r="A179" s="6" t="s">
        <v>13</v>
      </c>
      <c r="B179" s="7" t="s">
        <v>368</v>
      </c>
      <c r="C179" s="6" t="s">
        <v>369</v>
      </c>
      <c r="D179" s="12">
        <v>-1686182.8798678522</v>
      </c>
      <c r="E179" s="12">
        <v>-5482147.0974849695</v>
      </c>
      <c r="F179" s="12">
        <v>-6887802.1600791384</v>
      </c>
      <c r="G179" s="12">
        <v>-17638969.736273877</v>
      </c>
      <c r="H179" s="12">
        <v>-28225214.521230489</v>
      </c>
      <c r="I179" s="10">
        <f t="shared" si="6"/>
        <v>-59920316.394936323</v>
      </c>
      <c r="J179" s="8">
        <v>8216413</v>
      </c>
      <c r="K179" s="8">
        <v>7029790.5499999998</v>
      </c>
      <c r="L179" s="11">
        <f t="shared" si="8"/>
        <v>15246203.550000001</v>
      </c>
      <c r="M179" s="10">
        <f t="shared" si="7"/>
        <v>-44674112.844936326</v>
      </c>
    </row>
    <row r="180" spans="1:13">
      <c r="A180" s="6" t="s">
        <v>13</v>
      </c>
      <c r="B180" s="7" t="s">
        <v>370</v>
      </c>
      <c r="C180" s="6" t="s">
        <v>371</v>
      </c>
      <c r="D180" s="12">
        <v>-1187887.1405338342</v>
      </c>
      <c r="E180" s="12">
        <v>-3612241.9950145571</v>
      </c>
      <c r="F180" s="12">
        <v>-4505738.1589946523</v>
      </c>
      <c r="G180" s="12">
        <v>-11701025.158799764</v>
      </c>
      <c r="H180" s="12">
        <v>-18414682.13927523</v>
      </c>
      <c r="I180" s="10">
        <f t="shared" si="6"/>
        <v>-39421574.592618033</v>
      </c>
      <c r="J180" s="8">
        <v>4606994</v>
      </c>
      <c r="K180" s="8">
        <v>4586372.8899999997</v>
      </c>
      <c r="L180" s="11">
        <f t="shared" si="8"/>
        <v>9193366.8900000006</v>
      </c>
      <c r="M180" s="10">
        <f t="shared" si="7"/>
        <v>-30228207.702618033</v>
      </c>
    </row>
    <row r="181" spans="1:13">
      <c r="A181" s="6" t="s">
        <v>13</v>
      </c>
      <c r="B181" s="7" t="s">
        <v>372</v>
      </c>
      <c r="C181" s="6" t="s">
        <v>373</v>
      </c>
      <c r="D181" s="12">
        <v>-1871944.6809808491</v>
      </c>
      <c r="E181" s="12">
        <v>-6104159.5758079523</v>
      </c>
      <c r="F181" s="12">
        <v>-7331459.3196667526</v>
      </c>
      <c r="G181" s="12">
        <v>-19159978.046826094</v>
      </c>
      <c r="H181" s="12">
        <v>-29356232.855209585</v>
      </c>
      <c r="I181" s="10">
        <f t="shared" si="6"/>
        <v>-63823774.478491232</v>
      </c>
      <c r="J181" s="8">
        <v>10342271</v>
      </c>
      <c r="K181" s="8">
        <v>7311482.6600000001</v>
      </c>
      <c r="L181" s="11">
        <f t="shared" si="8"/>
        <v>17653753.66</v>
      </c>
      <c r="M181" s="10">
        <f t="shared" si="7"/>
        <v>-46170020.818491235</v>
      </c>
    </row>
    <row r="182" spans="1:13">
      <c r="A182" s="6" t="s">
        <v>13</v>
      </c>
      <c r="B182" s="7" t="s">
        <v>374</v>
      </c>
      <c r="C182" s="6" t="s">
        <v>375</v>
      </c>
      <c r="D182" s="12">
        <v>-801339.24502888194</v>
      </c>
      <c r="E182" s="12">
        <v>-2586791.3500931012</v>
      </c>
      <c r="F182" s="12">
        <v>-3246460.8495850461</v>
      </c>
      <c r="G182" s="12">
        <v>-8212027.7105183601</v>
      </c>
      <c r="H182" s="12">
        <v>-13087824.790651698</v>
      </c>
      <c r="I182" s="10">
        <f t="shared" si="6"/>
        <v>-27934443.945877086</v>
      </c>
      <c r="J182" s="8">
        <v>3983033</v>
      </c>
      <c r="K182" s="8">
        <v>3259662.3</v>
      </c>
      <c r="L182" s="11">
        <f t="shared" si="8"/>
        <v>7242695.2999999998</v>
      </c>
      <c r="M182" s="10">
        <f t="shared" si="7"/>
        <v>-20691748.645877086</v>
      </c>
    </row>
    <row r="183" spans="1:13">
      <c r="A183" s="6" t="s">
        <v>13</v>
      </c>
      <c r="B183" s="7" t="s">
        <v>376</v>
      </c>
      <c r="C183" s="6" t="s">
        <v>377</v>
      </c>
      <c r="D183" s="12">
        <v>-1303706.8193130386</v>
      </c>
      <c r="E183" s="12">
        <v>-4108203.5359116378</v>
      </c>
      <c r="F183" s="12">
        <v>-5194945.5263023069</v>
      </c>
      <c r="G183" s="12">
        <v>-13203321.686581882</v>
      </c>
      <c r="H183" s="12">
        <v>-20778694.180433054</v>
      </c>
      <c r="I183" s="10">
        <f t="shared" si="6"/>
        <v>-44588871.748541921</v>
      </c>
      <c r="J183" s="8">
        <v>7225569</v>
      </c>
      <c r="K183" s="8">
        <v>5175155.28</v>
      </c>
      <c r="L183" s="11">
        <f t="shared" si="8"/>
        <v>12400724.280000001</v>
      </c>
      <c r="M183" s="10">
        <f t="shared" si="7"/>
        <v>-32188147.46854192</v>
      </c>
    </row>
    <row r="184" spans="1:13">
      <c r="A184" s="6" t="s">
        <v>13</v>
      </c>
      <c r="B184" s="7" t="s">
        <v>378</v>
      </c>
      <c r="C184" s="6" t="s">
        <v>379</v>
      </c>
      <c r="D184" s="12">
        <v>-1488469.8452822813</v>
      </c>
      <c r="E184" s="12">
        <v>-4839753.4741469547</v>
      </c>
      <c r="F184" s="12">
        <v>-6008128.8215510026</v>
      </c>
      <c r="G184" s="12">
        <v>-15031637.729709927</v>
      </c>
      <c r="H184" s="12">
        <v>-23181440.859709457</v>
      </c>
      <c r="I184" s="10">
        <f t="shared" si="6"/>
        <v>-50549430.730399624</v>
      </c>
      <c r="J184" s="8">
        <v>7955920</v>
      </c>
      <c r="K184" s="8">
        <v>5773584.9900000002</v>
      </c>
      <c r="L184" s="11">
        <f t="shared" si="8"/>
        <v>13729504.99</v>
      </c>
      <c r="M184" s="10">
        <f t="shared" si="7"/>
        <v>-36819925.740399621</v>
      </c>
    </row>
    <row r="185" spans="1:13">
      <c r="A185" s="6" t="s">
        <v>13</v>
      </c>
      <c r="B185" s="7" t="s">
        <v>380</v>
      </c>
      <c r="C185" s="6" t="s">
        <v>381</v>
      </c>
      <c r="D185" s="12">
        <v>-649607.4261730595</v>
      </c>
      <c r="E185" s="12">
        <v>-2020224.6217875001</v>
      </c>
      <c r="F185" s="12">
        <v>-2442057.9857259351</v>
      </c>
      <c r="G185" s="12">
        <v>-6342745.5418346161</v>
      </c>
      <c r="H185" s="12">
        <v>-9758992.4632761274</v>
      </c>
      <c r="I185" s="10">
        <f t="shared" si="6"/>
        <v>-21213628.038797237</v>
      </c>
      <c r="J185" s="8">
        <v>3524289</v>
      </c>
      <c r="K185" s="8">
        <v>2888418.57</v>
      </c>
      <c r="L185" s="11">
        <f t="shared" si="8"/>
        <v>6412707.5700000003</v>
      </c>
      <c r="M185" s="10">
        <f t="shared" si="7"/>
        <v>-14800920.468797237</v>
      </c>
    </row>
    <row r="186" spans="1:13">
      <c r="A186" s="6" t="s">
        <v>13</v>
      </c>
      <c r="B186" s="7" t="s">
        <v>382</v>
      </c>
      <c r="C186" s="6" t="s">
        <v>383</v>
      </c>
      <c r="D186" s="12">
        <v>-537510.39891752251</v>
      </c>
      <c r="E186" s="12">
        <v>-1644012.9892576749</v>
      </c>
      <c r="F186" s="12">
        <v>-1963061.9150835497</v>
      </c>
      <c r="G186" s="12">
        <v>-5084666.9829744389</v>
      </c>
      <c r="H186" s="12">
        <v>-7808465.7883917931</v>
      </c>
      <c r="I186" s="10">
        <f t="shared" si="6"/>
        <v>-17037718.074624978</v>
      </c>
      <c r="J186" s="8">
        <v>2814465</v>
      </c>
      <c r="K186" s="8">
        <v>2888418.57</v>
      </c>
      <c r="L186" s="11">
        <f t="shared" si="8"/>
        <v>5702883.5700000003</v>
      </c>
      <c r="M186" s="10">
        <f t="shared" si="7"/>
        <v>-11334834.504624978</v>
      </c>
    </row>
    <row r="187" spans="1:13">
      <c r="A187" s="6" t="s">
        <v>13</v>
      </c>
      <c r="B187" s="7" t="s">
        <v>384</v>
      </c>
      <c r="C187" s="6" t="s">
        <v>385</v>
      </c>
      <c r="D187" s="12">
        <v>-1569519.2522535857</v>
      </c>
      <c r="E187" s="12">
        <v>-5024620.1377845341</v>
      </c>
      <c r="F187" s="12">
        <v>-6267838.0725631565</v>
      </c>
      <c r="G187" s="12">
        <v>-16627814.0566923</v>
      </c>
      <c r="H187" s="12">
        <v>-26319459.873453856</v>
      </c>
      <c r="I187" s="10">
        <f t="shared" si="6"/>
        <v>-55809251.392747432</v>
      </c>
      <c r="J187" s="8">
        <v>9310438</v>
      </c>
      <c r="K187" s="8">
        <v>6555142.0099999998</v>
      </c>
      <c r="L187" s="11">
        <f t="shared" si="8"/>
        <v>15865580.01</v>
      </c>
      <c r="M187" s="10">
        <f t="shared" si="7"/>
        <v>-39943671.382747434</v>
      </c>
    </row>
    <row r="188" spans="1:13">
      <c r="A188" s="6" t="s">
        <v>13</v>
      </c>
      <c r="B188" s="7" t="s">
        <v>386</v>
      </c>
      <c r="C188" s="6" t="s">
        <v>387</v>
      </c>
      <c r="D188" s="12">
        <v>-918181.90874415974</v>
      </c>
      <c r="E188" s="12">
        <v>-2800344.5647336389</v>
      </c>
      <c r="F188" s="12">
        <v>-3479058.1904200292</v>
      </c>
      <c r="G188" s="12">
        <v>-9104889.9496950675</v>
      </c>
      <c r="H188" s="12">
        <v>-14223119.293960009</v>
      </c>
      <c r="I188" s="10">
        <f t="shared" si="6"/>
        <v>-30525593.907552905</v>
      </c>
      <c r="J188" s="8">
        <v>5007883</v>
      </c>
      <c r="K188" s="8">
        <v>3542419.4</v>
      </c>
      <c r="L188" s="11">
        <f t="shared" si="8"/>
        <v>8550302.4000000004</v>
      </c>
      <c r="M188" s="10">
        <f t="shared" si="7"/>
        <v>-21975291.507552907</v>
      </c>
    </row>
    <row r="189" spans="1:13">
      <c r="A189" s="6" t="s">
        <v>13</v>
      </c>
      <c r="B189" s="7" t="s">
        <v>388</v>
      </c>
      <c r="C189" s="6" t="s">
        <v>389</v>
      </c>
      <c r="D189" s="12">
        <v>-1138752.5427895384</v>
      </c>
      <c r="E189" s="12">
        <v>-3558492.5221634763</v>
      </c>
      <c r="F189" s="12">
        <v>-4434489.4221080784</v>
      </c>
      <c r="G189" s="12">
        <v>-11434241.57761866</v>
      </c>
      <c r="H189" s="12">
        <v>-17809757.480210211</v>
      </c>
      <c r="I189" s="10">
        <f t="shared" si="6"/>
        <v>-38375733.544889964</v>
      </c>
      <c r="J189" s="8">
        <v>6202817</v>
      </c>
      <c r="K189" s="8">
        <v>4435709.88</v>
      </c>
      <c r="L189" s="11">
        <f t="shared" si="8"/>
        <v>10638526.879999999</v>
      </c>
      <c r="M189" s="10">
        <f t="shared" si="7"/>
        <v>-27737206.664889965</v>
      </c>
    </row>
    <row r="190" spans="1:13">
      <c r="A190" s="6" t="s">
        <v>13</v>
      </c>
      <c r="B190" s="7" t="s">
        <v>390</v>
      </c>
      <c r="C190" s="6" t="s">
        <v>391</v>
      </c>
      <c r="D190" s="12">
        <v>-355113.56500001193</v>
      </c>
      <c r="E190" s="12">
        <v>-1081675.3947252485</v>
      </c>
      <c r="F190" s="12">
        <v>-1196229.168592196</v>
      </c>
      <c r="G190" s="12">
        <v>-3371200.4720025607</v>
      </c>
      <c r="H190" s="12">
        <v>-5493168.6300919959</v>
      </c>
      <c r="I190" s="10">
        <f t="shared" si="6"/>
        <v>-11497387.230412014</v>
      </c>
      <c r="J190" s="8">
        <v>1492063</v>
      </c>
      <c r="K190" s="8">
        <v>2888418.57</v>
      </c>
      <c r="L190" s="11">
        <f t="shared" si="8"/>
        <v>4380481.57</v>
      </c>
      <c r="M190" s="10">
        <f t="shared" si="7"/>
        <v>-7116905.6604120135</v>
      </c>
    </row>
    <row r="191" spans="1:13">
      <c r="A191" s="6" t="s">
        <v>13</v>
      </c>
      <c r="B191" s="7" t="s">
        <v>392</v>
      </c>
      <c r="C191" s="6" t="s">
        <v>393</v>
      </c>
      <c r="D191" s="12">
        <v>-753941.12615345034</v>
      </c>
      <c r="E191" s="12">
        <v>-2385351.2526416532</v>
      </c>
      <c r="F191" s="12">
        <v>-2917408.0518735042</v>
      </c>
      <c r="G191" s="12">
        <v>-7502025.6027538087</v>
      </c>
      <c r="H191" s="12">
        <v>-11814235.928443633</v>
      </c>
      <c r="I191" s="10">
        <f t="shared" si="6"/>
        <v>-25372961.961866051</v>
      </c>
      <c r="J191" s="8">
        <v>4173763</v>
      </c>
      <c r="K191" s="8">
        <v>2942461.45</v>
      </c>
      <c r="L191" s="11">
        <f t="shared" si="8"/>
        <v>7116224.4500000002</v>
      </c>
      <c r="M191" s="10">
        <f t="shared" si="7"/>
        <v>-18256737.511866052</v>
      </c>
    </row>
    <row r="192" spans="1:13">
      <c r="A192" s="6" t="s">
        <v>13</v>
      </c>
      <c r="B192" s="7" t="s">
        <v>394</v>
      </c>
      <c r="C192" s="6" t="s">
        <v>395</v>
      </c>
      <c r="D192" s="12">
        <v>-675338.13647358015</v>
      </c>
      <c r="E192" s="12">
        <v>-2227697.2953133732</v>
      </c>
      <c r="F192" s="12">
        <v>-2724659.3730695262</v>
      </c>
      <c r="G192" s="12">
        <v>-7216826.9063901091</v>
      </c>
      <c r="H192" s="12">
        <v>-11166920.05354872</v>
      </c>
      <c r="I192" s="10">
        <f t="shared" si="6"/>
        <v>-24011441.764795307</v>
      </c>
      <c r="J192" s="8">
        <v>3801213</v>
      </c>
      <c r="K192" s="8">
        <v>2888418.57</v>
      </c>
      <c r="L192" s="11">
        <f t="shared" si="8"/>
        <v>6689631.5700000003</v>
      </c>
      <c r="M192" s="10">
        <f t="shared" si="7"/>
        <v>-17321810.194795307</v>
      </c>
    </row>
    <row r="193" spans="1:13">
      <c r="A193" s="6" t="s">
        <v>13</v>
      </c>
      <c r="B193" s="7" t="s">
        <v>396</v>
      </c>
      <c r="C193" s="6" t="s">
        <v>397</v>
      </c>
      <c r="D193" s="12">
        <v>-1013163.905742633</v>
      </c>
      <c r="E193" s="12">
        <v>-3259861.209369048</v>
      </c>
      <c r="F193" s="12">
        <v>-4103548.5616526632</v>
      </c>
      <c r="G193" s="12">
        <v>-10460639.09983401</v>
      </c>
      <c r="H193" s="12">
        <v>-16437566.447903201</v>
      </c>
      <c r="I193" s="10">
        <f t="shared" ref="I193:I208" si="9">SUM(D193:H193)</f>
        <v>-35274779.22450155</v>
      </c>
      <c r="J193" s="8">
        <v>5695966</v>
      </c>
      <c r="K193" s="8">
        <v>4093951.12</v>
      </c>
      <c r="L193" s="11">
        <f t="shared" si="8"/>
        <v>9789917.120000001</v>
      </c>
      <c r="M193" s="10">
        <f t="shared" ref="M193:M208" si="10">SUM(I193:K193)</f>
        <v>-25484862.104501549</v>
      </c>
    </row>
    <row r="194" spans="1:13">
      <c r="A194" s="6" t="s">
        <v>13</v>
      </c>
      <c r="B194" s="7" t="s">
        <v>398</v>
      </c>
      <c r="C194" s="6" t="s">
        <v>399</v>
      </c>
      <c r="D194" s="12">
        <v>-645601.04493379779</v>
      </c>
      <c r="E194" s="12">
        <v>-2075093.7110283116</v>
      </c>
      <c r="F194" s="12">
        <v>-2606506.5379730463</v>
      </c>
      <c r="G194" s="12">
        <v>-6589507.0880794358</v>
      </c>
      <c r="H194" s="12">
        <v>-10268631.828832161</v>
      </c>
      <c r="I194" s="10">
        <f t="shared" si="9"/>
        <v>-22185340.210846752</v>
      </c>
      <c r="J194" s="8">
        <v>3565766</v>
      </c>
      <c r="K194" s="8">
        <v>2888418.57</v>
      </c>
      <c r="L194" s="11">
        <f t="shared" si="8"/>
        <v>6454184.5700000003</v>
      </c>
      <c r="M194" s="10">
        <f t="shared" si="10"/>
        <v>-15731155.640846752</v>
      </c>
    </row>
    <row r="195" spans="1:13">
      <c r="A195" s="6" t="s">
        <v>13</v>
      </c>
      <c r="B195" s="7" t="s">
        <v>400</v>
      </c>
      <c r="C195" s="6" t="s">
        <v>401</v>
      </c>
      <c r="D195" s="12">
        <v>-2184195.6652339594</v>
      </c>
      <c r="E195" s="12">
        <v>-7084818.4352017641</v>
      </c>
      <c r="F195" s="12">
        <v>-8910098.0295072142</v>
      </c>
      <c r="G195" s="12">
        <v>-22438370.355607755</v>
      </c>
      <c r="H195" s="12">
        <v>-34901523.251029581</v>
      </c>
      <c r="I195" s="10">
        <f t="shared" si="9"/>
        <v>-75519005.736580282</v>
      </c>
      <c r="J195" s="8">
        <v>11847318</v>
      </c>
      <c r="K195" s="8">
        <v>8692596.3599999994</v>
      </c>
      <c r="L195" s="11">
        <f t="shared" ref="L195:L258" si="11">J195+K195</f>
        <v>20539914.359999999</v>
      </c>
      <c r="M195" s="10">
        <f t="shared" si="10"/>
        <v>-54979091.376580283</v>
      </c>
    </row>
    <row r="196" spans="1:13">
      <c r="A196" s="6" t="s">
        <v>13</v>
      </c>
      <c r="B196" s="7" t="s">
        <v>402</v>
      </c>
      <c r="C196" s="6" t="s">
        <v>403</v>
      </c>
      <c r="D196" s="12">
        <v>-794405.09505997261</v>
      </c>
      <c r="E196" s="12">
        <v>-2373375.1166936066</v>
      </c>
      <c r="F196" s="12">
        <v>-2996780.9060372342</v>
      </c>
      <c r="G196" s="12">
        <v>-7956049.8811649624</v>
      </c>
      <c r="H196" s="12">
        <v>-12145698.862082558</v>
      </c>
      <c r="I196" s="10">
        <f t="shared" si="9"/>
        <v>-26266309.861038335</v>
      </c>
      <c r="J196" s="8">
        <v>3539277</v>
      </c>
      <c r="K196" s="8">
        <v>3025015.7</v>
      </c>
      <c r="L196" s="11">
        <f t="shared" si="11"/>
        <v>6564292.7000000002</v>
      </c>
      <c r="M196" s="10">
        <f t="shared" si="10"/>
        <v>-19702017.161038335</v>
      </c>
    </row>
    <row r="197" spans="1:13">
      <c r="A197" s="6" t="s">
        <v>13</v>
      </c>
      <c r="B197" s="7" t="s">
        <v>404</v>
      </c>
      <c r="C197" s="6" t="s">
        <v>405</v>
      </c>
      <c r="D197" s="12">
        <v>-967488.62550594704</v>
      </c>
      <c r="E197" s="12">
        <v>-3182940.6249956819</v>
      </c>
      <c r="F197" s="12">
        <v>-3947113.8687663935</v>
      </c>
      <c r="G197" s="12">
        <v>-10257356.984264962</v>
      </c>
      <c r="H197" s="12">
        <v>-15320423.598188307</v>
      </c>
      <c r="I197" s="10">
        <f t="shared" si="9"/>
        <v>-33675323.701721296</v>
      </c>
      <c r="J197" s="8">
        <v>5213359</v>
      </c>
      <c r="K197" s="8">
        <v>3815714.86</v>
      </c>
      <c r="L197" s="11">
        <f t="shared" si="11"/>
        <v>9029073.8599999994</v>
      </c>
      <c r="M197" s="10">
        <f t="shared" si="10"/>
        <v>-24646249.841721296</v>
      </c>
    </row>
    <row r="198" spans="1:13">
      <c r="A198" s="6" t="s">
        <v>13</v>
      </c>
      <c r="B198" s="7" t="s">
        <v>406</v>
      </c>
      <c r="C198" s="6" t="s">
        <v>407</v>
      </c>
      <c r="D198" s="12">
        <v>-49002.655992295709</v>
      </c>
      <c r="E198" s="12">
        <v>-165082.70497940181</v>
      </c>
      <c r="F198" s="12">
        <v>-193198.74995320462</v>
      </c>
      <c r="G198" s="12">
        <v>-511245.15229974582</v>
      </c>
      <c r="H198" s="12">
        <v>-777431.85671255691</v>
      </c>
      <c r="I198" s="10">
        <f t="shared" si="9"/>
        <v>-1695961.1199372048</v>
      </c>
      <c r="J198" s="8">
        <v>305600</v>
      </c>
      <c r="K198" s="8">
        <v>2888418.57</v>
      </c>
      <c r="L198" s="11">
        <f t="shared" si="11"/>
        <v>3194018.57</v>
      </c>
      <c r="M198" s="10">
        <f t="shared" si="10"/>
        <v>1498057.4500627951</v>
      </c>
    </row>
    <row r="199" spans="1:13">
      <c r="A199" s="6" t="s">
        <v>13</v>
      </c>
      <c r="B199" s="7" t="s">
        <v>408</v>
      </c>
      <c r="C199" s="6" t="s">
        <v>409</v>
      </c>
      <c r="D199" s="12">
        <v>-2763816.6544867512</v>
      </c>
      <c r="E199" s="12">
        <v>-9103468.0968053695</v>
      </c>
      <c r="F199" s="12">
        <v>-11015125.15927491</v>
      </c>
      <c r="G199" s="12">
        <v>-28114800.495906927</v>
      </c>
      <c r="H199" s="12">
        <v>-42998091.592834637</v>
      </c>
      <c r="I199" s="10">
        <f t="shared" si="9"/>
        <v>-93995301.999308586</v>
      </c>
      <c r="J199" s="8">
        <v>13606025</v>
      </c>
      <c r="K199" s="8">
        <v>10709133.02</v>
      </c>
      <c r="L199" s="11">
        <f t="shared" si="11"/>
        <v>24315158.02</v>
      </c>
      <c r="M199" s="10">
        <f t="shared" si="10"/>
        <v>-69680143.97930859</v>
      </c>
    </row>
    <row r="200" spans="1:13">
      <c r="A200" s="6" t="s">
        <v>13</v>
      </c>
      <c r="B200" s="7" t="s">
        <v>410</v>
      </c>
      <c r="C200" s="6" t="s">
        <v>411</v>
      </c>
      <c r="D200" s="12">
        <v>-2730951.3280865261</v>
      </c>
      <c r="E200" s="12">
        <v>-8841235.5517316628</v>
      </c>
      <c r="F200" s="12">
        <v>-10634640.552349867</v>
      </c>
      <c r="G200" s="12">
        <v>-27905607.821775779</v>
      </c>
      <c r="H200" s="12">
        <v>-43847499.439275078</v>
      </c>
      <c r="I200" s="10">
        <f t="shared" si="9"/>
        <v>-93959934.693218917</v>
      </c>
      <c r="J200" s="8">
        <v>13297704</v>
      </c>
      <c r="K200" s="8">
        <v>10920687.130000001</v>
      </c>
      <c r="L200" s="11">
        <f t="shared" si="11"/>
        <v>24218391.130000003</v>
      </c>
      <c r="M200" s="10">
        <f t="shared" si="10"/>
        <v>-69741543.563218921</v>
      </c>
    </row>
    <row r="201" spans="1:13">
      <c r="A201" s="6" t="s">
        <v>13</v>
      </c>
      <c r="B201" s="7" t="s">
        <v>412</v>
      </c>
      <c r="C201" s="6" t="s">
        <v>413</v>
      </c>
      <c r="D201" s="12">
        <v>-818848.61369221739</v>
      </c>
      <c r="E201" s="12">
        <v>-2841565.8715564418</v>
      </c>
      <c r="F201" s="12">
        <v>-3529160.6007870967</v>
      </c>
      <c r="G201" s="12">
        <v>-8736781.3881410975</v>
      </c>
      <c r="H201" s="12">
        <v>-12504370.403827088</v>
      </c>
      <c r="I201" s="10">
        <f t="shared" si="9"/>
        <v>-28430726.87800394</v>
      </c>
      <c r="J201" s="8">
        <v>2630508</v>
      </c>
      <c r="K201" s="8">
        <v>3114346.7</v>
      </c>
      <c r="L201" s="11">
        <f t="shared" si="11"/>
        <v>5744854.7000000002</v>
      </c>
      <c r="M201" s="10">
        <f t="shared" si="10"/>
        <v>-22685872.178003941</v>
      </c>
    </row>
    <row r="202" spans="1:13">
      <c r="A202" s="6" t="s">
        <v>13</v>
      </c>
      <c r="B202" s="7" t="s">
        <v>414</v>
      </c>
      <c r="C202" s="6" t="s">
        <v>415</v>
      </c>
      <c r="D202" s="12">
        <v>-914445.29376217222</v>
      </c>
      <c r="E202" s="12">
        <v>-2894786.2165537113</v>
      </c>
      <c r="F202" s="12">
        <v>-3353081.9198289635</v>
      </c>
      <c r="G202" s="12">
        <v>-8804295.5232710578</v>
      </c>
      <c r="H202" s="12">
        <v>-13694197.09911076</v>
      </c>
      <c r="I202" s="10">
        <f t="shared" si="9"/>
        <v>-29660806.052526664</v>
      </c>
      <c r="J202" s="8">
        <v>4522381</v>
      </c>
      <c r="K202" s="8">
        <v>3410685.7</v>
      </c>
      <c r="L202" s="11">
        <f t="shared" si="11"/>
        <v>7933066.7000000002</v>
      </c>
      <c r="M202" s="10">
        <f t="shared" si="10"/>
        <v>-21727739.352526665</v>
      </c>
    </row>
    <row r="203" spans="1:13">
      <c r="A203" s="6" t="s">
        <v>13</v>
      </c>
      <c r="B203" s="7" t="s">
        <v>416</v>
      </c>
      <c r="C203" s="6" t="s">
        <v>417</v>
      </c>
      <c r="D203" s="12">
        <v>-786541.66401070962</v>
      </c>
      <c r="E203" s="12">
        <v>-2591900.7071722895</v>
      </c>
      <c r="F203" s="12">
        <v>-3176666.2802118026</v>
      </c>
      <c r="G203" s="12">
        <v>-8289634.5980640389</v>
      </c>
      <c r="H203" s="12">
        <v>-12712396.982996816</v>
      </c>
      <c r="I203" s="10">
        <f t="shared" si="9"/>
        <v>-27557140.232455656</v>
      </c>
      <c r="J203" s="8">
        <v>4496938</v>
      </c>
      <c r="K203" s="8">
        <v>3166157.94</v>
      </c>
      <c r="L203" s="11">
        <f t="shared" si="11"/>
        <v>7663095.9399999995</v>
      </c>
      <c r="M203" s="10">
        <f t="shared" si="10"/>
        <v>-19894044.292455655</v>
      </c>
    </row>
    <row r="204" spans="1:13">
      <c r="A204" s="6" t="s">
        <v>13</v>
      </c>
      <c r="B204" s="7" t="s">
        <v>418</v>
      </c>
      <c r="C204" s="6" t="s">
        <v>419</v>
      </c>
      <c r="D204" s="12">
        <v>-596151.26736986614</v>
      </c>
      <c r="E204" s="12">
        <v>-1962311.3729320392</v>
      </c>
      <c r="F204" s="12">
        <v>-2457827.7223327491</v>
      </c>
      <c r="G204" s="12">
        <v>-6462539.058924444</v>
      </c>
      <c r="H204" s="12">
        <v>-10288693.357618921</v>
      </c>
      <c r="I204" s="10">
        <f t="shared" si="9"/>
        <v>-21767522.77917802</v>
      </c>
      <c r="J204" s="8">
        <v>3323448</v>
      </c>
      <c r="K204" s="8">
        <v>2888418.57</v>
      </c>
      <c r="L204" s="11">
        <f t="shared" si="11"/>
        <v>6211866.5700000003</v>
      </c>
      <c r="M204" s="10">
        <f t="shared" si="10"/>
        <v>-15555656.209178019</v>
      </c>
    </row>
    <row r="205" spans="1:13">
      <c r="A205" s="6" t="s">
        <v>13</v>
      </c>
      <c r="B205" s="7" t="s">
        <v>420</v>
      </c>
      <c r="C205" s="6" t="s">
        <v>421</v>
      </c>
      <c r="D205" s="12">
        <v>-646815.21935127303</v>
      </c>
      <c r="E205" s="12">
        <v>-2115141.3867764291</v>
      </c>
      <c r="F205" s="12">
        <v>-2569016.4676146526</v>
      </c>
      <c r="G205" s="12">
        <v>-6673196.9076714283</v>
      </c>
      <c r="H205" s="12">
        <v>-10447805.298057562</v>
      </c>
      <c r="I205" s="10">
        <f t="shared" si="9"/>
        <v>-22451975.279471345</v>
      </c>
      <c r="J205" s="8">
        <v>3703171</v>
      </c>
      <c r="K205" s="8">
        <v>2888418.57</v>
      </c>
      <c r="L205" s="11">
        <f t="shared" si="11"/>
        <v>6591589.5700000003</v>
      </c>
      <c r="M205" s="10">
        <f t="shared" si="10"/>
        <v>-15860385.709471345</v>
      </c>
    </row>
    <row r="206" spans="1:13">
      <c r="A206" s="6" t="s">
        <v>13</v>
      </c>
      <c r="B206" s="7" t="s">
        <v>422</v>
      </c>
      <c r="C206" s="6" t="s">
        <v>423</v>
      </c>
      <c r="D206" s="12">
        <v>-1733410.8190950032</v>
      </c>
      <c r="E206" s="12">
        <v>-5603101.8574148137</v>
      </c>
      <c r="F206" s="12">
        <v>-6653292.2547411006</v>
      </c>
      <c r="G206" s="12">
        <v>-17602097.837111879</v>
      </c>
      <c r="H206" s="12">
        <v>-27531860.143765215</v>
      </c>
      <c r="I206" s="10">
        <f t="shared" si="9"/>
        <v>-59123762.912128016</v>
      </c>
      <c r="J206" s="8">
        <v>8537446</v>
      </c>
      <c r="K206" s="8">
        <v>6857103.2599999998</v>
      </c>
      <c r="L206" s="11">
        <f t="shared" si="11"/>
        <v>15394549.26</v>
      </c>
      <c r="M206" s="10">
        <f t="shared" si="10"/>
        <v>-43729213.652128018</v>
      </c>
    </row>
    <row r="207" spans="1:13">
      <c r="A207" s="6" t="s">
        <v>13</v>
      </c>
      <c r="B207" s="7" t="s">
        <v>424</v>
      </c>
      <c r="C207" s="6" t="s">
        <v>425</v>
      </c>
      <c r="D207" s="12">
        <v>-2186734.3641770254</v>
      </c>
      <c r="E207" s="12">
        <v>-7184145.8233053135</v>
      </c>
      <c r="F207" s="12">
        <v>-8923177.0923461113</v>
      </c>
      <c r="G207" s="12">
        <v>-23002545.208012365</v>
      </c>
      <c r="H207" s="12">
        <v>-36165890.824678719</v>
      </c>
      <c r="I207" s="10">
        <f t="shared" si="9"/>
        <v>-77462493.312519535</v>
      </c>
      <c r="J207" s="8">
        <v>11956564</v>
      </c>
      <c r="K207" s="8">
        <v>9007500.6600000001</v>
      </c>
      <c r="L207" s="11">
        <f t="shared" si="11"/>
        <v>20964064.66</v>
      </c>
      <c r="M207" s="10">
        <f t="shared" si="10"/>
        <v>-56498428.652519539</v>
      </c>
    </row>
    <row r="208" spans="1:13">
      <c r="A208" s="6" t="s">
        <v>13</v>
      </c>
      <c r="B208" s="7" t="s">
        <v>426</v>
      </c>
      <c r="C208" s="6" t="s">
        <v>427</v>
      </c>
      <c r="D208" s="12">
        <v>-1220130.3172911147</v>
      </c>
      <c r="E208" s="12">
        <v>-3906609.4966080706</v>
      </c>
      <c r="F208" s="12">
        <v>-4889010.4951997083</v>
      </c>
      <c r="G208" s="12">
        <v>-12371268.467685256</v>
      </c>
      <c r="H208" s="12">
        <v>-19285381.406767413</v>
      </c>
      <c r="I208" s="10">
        <f t="shared" si="9"/>
        <v>-41672400.183551565</v>
      </c>
      <c r="J208" s="8">
        <v>6469145</v>
      </c>
      <c r="K208" s="8">
        <v>4803229.8600000003</v>
      </c>
      <c r="L208" s="11">
        <f t="shared" si="11"/>
        <v>11272374.859999999</v>
      </c>
      <c r="M208" s="10">
        <f t="shared" si="10"/>
        <v>-30400025.323551565</v>
      </c>
    </row>
    <row r="209" spans="1:13">
      <c r="A209" s="6" t="s">
        <v>13</v>
      </c>
      <c r="B209" s="7" t="s">
        <v>428</v>
      </c>
      <c r="C209" s="13" t="s">
        <v>429</v>
      </c>
      <c r="D209" s="14">
        <v>-424002.18965547532</v>
      </c>
      <c r="E209" s="14">
        <v>-1394535.2558303138</v>
      </c>
      <c r="F209" s="14">
        <v>-1793494.873979195</v>
      </c>
      <c r="G209" s="14">
        <v>-4590149.8938020561</v>
      </c>
      <c r="H209" s="14">
        <v>-7134987.1202964764</v>
      </c>
      <c r="I209" s="10">
        <f>SUM(D209:H209)</f>
        <v>-15337169.333563518</v>
      </c>
      <c r="J209" s="15">
        <v>2341175</v>
      </c>
      <c r="K209" s="15">
        <v>2888418.57</v>
      </c>
      <c r="L209" s="11">
        <f t="shared" si="11"/>
        <v>5229593.57</v>
      </c>
      <c r="M209" s="16">
        <f>SUM(I209:K209)</f>
        <v>-10107575.763563517</v>
      </c>
    </row>
    <row r="210" spans="1:13">
      <c r="A210" s="6" t="s">
        <v>13</v>
      </c>
      <c r="B210" s="7" t="s">
        <v>430</v>
      </c>
      <c r="C210" s="13" t="s">
        <v>431</v>
      </c>
      <c r="D210" s="14">
        <v>-174736.87502131981</v>
      </c>
      <c r="E210" s="14">
        <v>-604393.3202084013</v>
      </c>
      <c r="F210" s="14">
        <v>-753271.4985470234</v>
      </c>
      <c r="G210" s="14">
        <v>-1862514.7287104388</v>
      </c>
      <c r="H210" s="14">
        <v>-2923853.4255919908</v>
      </c>
      <c r="I210" s="10">
        <f>SUM(D210:H210)</f>
        <v>-6318769.8480791748</v>
      </c>
      <c r="J210" s="15">
        <v>953315</v>
      </c>
      <c r="K210" s="15">
        <v>2888418.57</v>
      </c>
      <c r="L210" s="11">
        <f t="shared" si="11"/>
        <v>3841733.57</v>
      </c>
      <c r="M210" s="16">
        <f>SUM(I210:K210)</f>
        <v>-2477036.2780791749</v>
      </c>
    </row>
    <row r="211" spans="1:13">
      <c r="A211" s="6" t="s">
        <v>13</v>
      </c>
      <c r="B211" s="7" t="s">
        <v>432</v>
      </c>
      <c r="C211" s="13" t="s">
        <v>433</v>
      </c>
      <c r="D211" s="14">
        <v>-133757.42177846763</v>
      </c>
      <c r="E211" s="14">
        <v>-438588.11480305204</v>
      </c>
      <c r="F211" s="14">
        <v>-533464.67070737865</v>
      </c>
      <c r="G211" s="14">
        <v>-1387503.266308815</v>
      </c>
      <c r="H211" s="14">
        <v>-2149951.5571130426</v>
      </c>
      <c r="I211" s="10">
        <f t="shared" ref="I211:I274" si="12">SUM(D211:H211)</f>
        <v>-4643265.0307107558</v>
      </c>
      <c r="J211" s="15">
        <v>692267</v>
      </c>
      <c r="K211" s="15">
        <v>2888418.57</v>
      </c>
      <c r="L211" s="11">
        <f t="shared" si="11"/>
        <v>3580685.57</v>
      </c>
      <c r="M211" s="16">
        <f t="shared" ref="M211:M274" si="13">SUM(I211:K211)</f>
        <v>-1062579.460710756</v>
      </c>
    </row>
    <row r="212" spans="1:13">
      <c r="A212" s="6" t="s">
        <v>13</v>
      </c>
      <c r="B212" s="7" t="s">
        <v>434</v>
      </c>
      <c r="C212" s="13" t="s">
        <v>435</v>
      </c>
      <c r="D212" s="14">
        <v>-148184.29237192421</v>
      </c>
      <c r="E212" s="14">
        <v>-491008.07019867009</v>
      </c>
      <c r="F212" s="14">
        <v>-618642.65768831095</v>
      </c>
      <c r="G212" s="14">
        <v>-1547198.0397026748</v>
      </c>
      <c r="H212" s="14">
        <v>-2404424.860884422</v>
      </c>
      <c r="I212" s="10">
        <f t="shared" si="12"/>
        <v>-5209457.9208460022</v>
      </c>
      <c r="J212" s="15">
        <v>753790</v>
      </c>
      <c r="K212" s="15">
        <v>2888418.57</v>
      </c>
      <c r="L212" s="11">
        <f t="shared" si="11"/>
        <v>3642208.57</v>
      </c>
      <c r="M212" s="16">
        <f t="shared" si="13"/>
        <v>-1567249.3508460023</v>
      </c>
    </row>
    <row r="213" spans="1:13">
      <c r="A213" s="6" t="s">
        <v>13</v>
      </c>
      <c r="B213" s="7" t="s">
        <v>436</v>
      </c>
      <c r="C213" s="13" t="s">
        <v>437</v>
      </c>
      <c r="D213" s="14">
        <v>-658661.56527234253</v>
      </c>
      <c r="E213" s="14">
        <v>-2232629.5922552818</v>
      </c>
      <c r="F213" s="14">
        <v>-2710046.0957079367</v>
      </c>
      <c r="G213" s="14">
        <v>-7117920.496949709</v>
      </c>
      <c r="H213" s="14">
        <v>-11510398.535226768</v>
      </c>
      <c r="I213" s="10">
        <f t="shared" si="12"/>
        <v>-24229656.285412036</v>
      </c>
      <c r="J213" s="15">
        <v>3487355</v>
      </c>
      <c r="K213" s="15">
        <v>2888418.57</v>
      </c>
      <c r="L213" s="11">
        <f t="shared" si="11"/>
        <v>6375773.5700000003</v>
      </c>
      <c r="M213" s="16">
        <f t="shared" si="13"/>
        <v>-17853882.715412036</v>
      </c>
    </row>
    <row r="214" spans="1:13">
      <c r="A214" s="6" t="s">
        <v>13</v>
      </c>
      <c r="B214" s="7" t="s">
        <v>438</v>
      </c>
      <c r="C214" s="13" t="s">
        <v>439</v>
      </c>
      <c r="D214" s="14">
        <v>-232852.23906307598</v>
      </c>
      <c r="E214" s="14">
        <v>-781419.86035424704</v>
      </c>
      <c r="F214" s="14">
        <v>-930526.62076757685</v>
      </c>
      <c r="G214" s="14">
        <v>-2357094.143006247</v>
      </c>
      <c r="H214" s="14">
        <v>-3675552.7771911821</v>
      </c>
      <c r="I214" s="10">
        <f t="shared" si="12"/>
        <v>-7977445.640382329</v>
      </c>
      <c r="J214" s="15">
        <v>1217926</v>
      </c>
      <c r="K214" s="15">
        <v>2888418.57</v>
      </c>
      <c r="L214" s="11">
        <f t="shared" si="11"/>
        <v>4106344.57</v>
      </c>
      <c r="M214" s="16">
        <f t="shared" si="13"/>
        <v>-3871101.0703823292</v>
      </c>
    </row>
    <row r="215" spans="1:13">
      <c r="A215" s="6" t="s">
        <v>13</v>
      </c>
      <c r="B215" s="7" t="s">
        <v>440</v>
      </c>
      <c r="C215" s="13" t="s">
        <v>441</v>
      </c>
      <c r="D215" s="14">
        <v>-97480.874227070002</v>
      </c>
      <c r="E215" s="14">
        <v>-331427.30102870375</v>
      </c>
      <c r="F215" s="14">
        <v>-413103.70377015171</v>
      </c>
      <c r="G215" s="14">
        <v>-1155709.0094187018</v>
      </c>
      <c r="H215" s="14">
        <v>-2084547.7678832607</v>
      </c>
      <c r="I215" s="10">
        <f t="shared" si="12"/>
        <v>-4082268.6563278879</v>
      </c>
      <c r="J215" s="15">
        <v>562428</v>
      </c>
      <c r="K215" s="15">
        <v>2888418.57</v>
      </c>
      <c r="L215" s="11">
        <f t="shared" si="11"/>
        <v>3450846.57</v>
      </c>
      <c r="M215" s="16">
        <f t="shared" si="13"/>
        <v>-631422.08632788807</v>
      </c>
    </row>
    <row r="216" spans="1:13">
      <c r="A216" s="6" t="s">
        <v>13</v>
      </c>
      <c r="B216" s="7" t="s">
        <v>442</v>
      </c>
      <c r="C216" s="13" t="s">
        <v>443</v>
      </c>
      <c r="D216" s="14">
        <v>-485223.13026072341</v>
      </c>
      <c r="E216" s="14">
        <v>-1571360.7533187598</v>
      </c>
      <c r="F216" s="14">
        <v>-1993850.6353653807</v>
      </c>
      <c r="G216" s="14">
        <v>-5114493.6501844348</v>
      </c>
      <c r="H216" s="14">
        <v>-7905951.8806185573</v>
      </c>
      <c r="I216" s="10">
        <f t="shared" si="12"/>
        <v>-17070880.049747854</v>
      </c>
      <c r="J216" s="15">
        <v>2740328</v>
      </c>
      <c r="K216" s="15">
        <v>2888418.57</v>
      </c>
      <c r="L216" s="11">
        <f t="shared" si="11"/>
        <v>5628746.5700000003</v>
      </c>
      <c r="M216" s="16">
        <f t="shared" si="13"/>
        <v>-11442133.479747854</v>
      </c>
    </row>
    <row r="217" spans="1:13">
      <c r="A217" s="6" t="s">
        <v>13</v>
      </c>
      <c r="B217" s="7" t="s">
        <v>444</v>
      </c>
      <c r="C217" s="13" t="s">
        <v>445</v>
      </c>
      <c r="D217" s="14">
        <v>-1358377.6696988298</v>
      </c>
      <c r="E217" s="14">
        <v>-4329592.3368103728</v>
      </c>
      <c r="F217" s="14">
        <v>-5102948.6759532057</v>
      </c>
      <c r="G217" s="14">
        <v>-13321471.957274653</v>
      </c>
      <c r="H217" s="14">
        <v>-21199766.205083262</v>
      </c>
      <c r="I217" s="10">
        <f t="shared" si="12"/>
        <v>-45312156.844820321</v>
      </c>
      <c r="J217" s="15">
        <v>2365605</v>
      </c>
      <c r="K217" s="15">
        <v>5280027.7300000004</v>
      </c>
      <c r="L217" s="11">
        <f t="shared" si="11"/>
        <v>7645632.7300000004</v>
      </c>
      <c r="M217" s="16">
        <f t="shared" si="13"/>
        <v>-37666524.114820316</v>
      </c>
    </row>
    <row r="218" spans="1:13">
      <c r="A218" s="6" t="s">
        <v>13</v>
      </c>
      <c r="B218" s="7" t="s">
        <v>446</v>
      </c>
      <c r="C218" s="13" t="s">
        <v>447</v>
      </c>
      <c r="D218" s="14">
        <v>-706469.2142795336</v>
      </c>
      <c r="E218" s="14">
        <v>-2343666.9319394235</v>
      </c>
      <c r="F218" s="14">
        <v>-2871612.360915089</v>
      </c>
      <c r="G218" s="14">
        <v>-7455416.3824513983</v>
      </c>
      <c r="H218" s="14">
        <v>-11693307.555415617</v>
      </c>
      <c r="I218" s="10">
        <f t="shared" si="12"/>
        <v>-25070472.445001062</v>
      </c>
      <c r="J218" s="15">
        <v>3279680</v>
      </c>
      <c r="K218" s="15">
        <v>2912342.92</v>
      </c>
      <c r="L218" s="11">
        <f t="shared" si="11"/>
        <v>6192022.9199999999</v>
      </c>
      <c r="M218" s="16">
        <f t="shared" si="13"/>
        <v>-18878449.525001064</v>
      </c>
    </row>
    <row r="219" spans="1:13">
      <c r="A219" s="6" t="s">
        <v>13</v>
      </c>
      <c r="B219" s="7" t="s">
        <v>448</v>
      </c>
      <c r="C219" s="13" t="s">
        <v>449</v>
      </c>
      <c r="D219" s="14">
        <v>-719179.06434187794</v>
      </c>
      <c r="E219" s="14">
        <v>-2429477.5772506627</v>
      </c>
      <c r="F219" s="14">
        <v>-2968287.5010402268</v>
      </c>
      <c r="G219" s="14">
        <v>-7594604.4095205059</v>
      </c>
      <c r="H219" s="14">
        <v>-12066211.703116024</v>
      </c>
      <c r="I219" s="10">
        <f t="shared" si="12"/>
        <v>-25777760.255269296</v>
      </c>
      <c r="J219" s="15">
        <v>3431111</v>
      </c>
      <c r="K219" s="15">
        <v>3005218.67</v>
      </c>
      <c r="L219" s="11">
        <f t="shared" si="11"/>
        <v>6436329.6699999999</v>
      </c>
      <c r="M219" s="16">
        <f t="shared" si="13"/>
        <v>-19341430.585269295</v>
      </c>
    </row>
    <row r="220" spans="1:13">
      <c r="A220" s="6" t="s">
        <v>13</v>
      </c>
      <c r="B220" s="7" t="s">
        <v>450</v>
      </c>
      <c r="C220" s="13" t="s">
        <v>451</v>
      </c>
      <c r="D220" s="14">
        <v>-339207.56983201375</v>
      </c>
      <c r="E220" s="14">
        <v>-1105210.781282865</v>
      </c>
      <c r="F220" s="14">
        <v>-1400584.9016349576</v>
      </c>
      <c r="G220" s="14">
        <v>-3618423.9364478528</v>
      </c>
      <c r="H220" s="14">
        <v>-5849619.049120036</v>
      </c>
      <c r="I220" s="10">
        <f t="shared" si="12"/>
        <v>-12313046.238317724</v>
      </c>
      <c r="J220" s="15">
        <v>1617941</v>
      </c>
      <c r="K220" s="15">
        <v>2888418.57</v>
      </c>
      <c r="L220" s="11">
        <f t="shared" si="11"/>
        <v>4506359.57</v>
      </c>
      <c r="M220" s="16">
        <f t="shared" si="13"/>
        <v>-7806686.668317724</v>
      </c>
    </row>
    <row r="221" spans="1:13">
      <c r="A221" s="6" t="s">
        <v>13</v>
      </c>
      <c r="B221" s="7" t="s">
        <v>452</v>
      </c>
      <c r="C221" s="13" t="s">
        <v>453</v>
      </c>
      <c r="D221" s="14">
        <v>-360424.947781472</v>
      </c>
      <c r="E221" s="14">
        <v>-1227017.3527944365</v>
      </c>
      <c r="F221" s="14">
        <v>-1513846.5433197992</v>
      </c>
      <c r="G221" s="14">
        <v>-3871929.0610472946</v>
      </c>
      <c r="H221" s="14">
        <v>-5967991.2437956324</v>
      </c>
      <c r="I221" s="10">
        <f t="shared" si="12"/>
        <v>-12941209.148738634</v>
      </c>
      <c r="J221" s="15">
        <v>1907756</v>
      </c>
      <c r="K221" s="15">
        <v>2888418.57</v>
      </c>
      <c r="L221" s="11">
        <f t="shared" si="11"/>
        <v>4796174.57</v>
      </c>
      <c r="M221" s="16">
        <f t="shared" si="13"/>
        <v>-8145034.5787386335</v>
      </c>
    </row>
    <row r="222" spans="1:13">
      <c r="A222" s="6" t="s">
        <v>13</v>
      </c>
      <c r="B222" s="7" t="s">
        <v>454</v>
      </c>
      <c r="C222" s="13" t="s">
        <v>455</v>
      </c>
      <c r="D222" s="14">
        <v>-183542.96879849376</v>
      </c>
      <c r="E222" s="14">
        <v>-604542.29270950507</v>
      </c>
      <c r="F222" s="14">
        <v>-781270.94332132046</v>
      </c>
      <c r="G222" s="14">
        <v>-1953623.0187078603</v>
      </c>
      <c r="H222" s="14">
        <v>-2942381.3635044368</v>
      </c>
      <c r="I222" s="10">
        <f t="shared" si="12"/>
        <v>-6465360.5870416164</v>
      </c>
      <c r="J222" s="15">
        <v>1118364</v>
      </c>
      <c r="K222" s="15">
        <v>2888418.57</v>
      </c>
      <c r="L222" s="11">
        <f t="shared" si="11"/>
        <v>4006782.57</v>
      </c>
      <c r="M222" s="16">
        <f t="shared" si="13"/>
        <v>-2458578.0170416166</v>
      </c>
    </row>
    <row r="223" spans="1:13">
      <c r="A223" s="6" t="s">
        <v>13</v>
      </c>
      <c r="B223" s="7" t="s">
        <v>456</v>
      </c>
      <c r="C223" s="13" t="s">
        <v>457</v>
      </c>
      <c r="D223" s="14">
        <v>-651242.50835499959</v>
      </c>
      <c r="E223" s="14">
        <v>-2112868.5568629256</v>
      </c>
      <c r="F223" s="14">
        <v>-2666461.3911641538</v>
      </c>
      <c r="G223" s="14">
        <v>-6769184.7206177115</v>
      </c>
      <c r="H223" s="14">
        <v>-10669360.692142015</v>
      </c>
      <c r="I223" s="10">
        <f t="shared" si="12"/>
        <v>-22869117.869141806</v>
      </c>
      <c r="J223" s="15">
        <v>3428461</v>
      </c>
      <c r="K223" s="15">
        <v>2888418.57</v>
      </c>
      <c r="L223" s="11">
        <f t="shared" si="11"/>
        <v>6316879.5700000003</v>
      </c>
      <c r="M223" s="16">
        <f t="shared" si="13"/>
        <v>-16552238.299141806</v>
      </c>
    </row>
    <row r="224" spans="1:13">
      <c r="A224" s="6" t="s">
        <v>13</v>
      </c>
      <c r="B224" s="7" t="s">
        <v>458</v>
      </c>
      <c r="C224" s="13" t="s">
        <v>459</v>
      </c>
      <c r="D224" s="14">
        <v>-1236433.1397225391</v>
      </c>
      <c r="E224" s="14">
        <v>-4289887.762341084</v>
      </c>
      <c r="F224" s="14">
        <v>-5553533.8863600967</v>
      </c>
      <c r="G224" s="14">
        <v>-15834035.586450085</v>
      </c>
      <c r="H224" s="14">
        <v>-25317177.812122632</v>
      </c>
      <c r="I224" s="10">
        <f t="shared" si="12"/>
        <v>-52231068.186996438</v>
      </c>
      <c r="J224" s="15">
        <v>4200526</v>
      </c>
      <c r="K224" s="15">
        <v>6305512.9900000002</v>
      </c>
      <c r="L224" s="11">
        <f t="shared" si="11"/>
        <v>10506038.99</v>
      </c>
      <c r="M224" s="16">
        <f t="shared" si="13"/>
        <v>-41725029.196996436</v>
      </c>
    </row>
    <row r="225" spans="1:13">
      <c r="A225" s="6" t="s">
        <v>13</v>
      </c>
      <c r="B225" s="7" t="s">
        <v>460</v>
      </c>
      <c r="C225" s="13" t="s">
        <v>461</v>
      </c>
      <c r="D225" s="14">
        <v>-664681.20568972302</v>
      </c>
      <c r="E225" s="14">
        <v>-2149169.6660332498</v>
      </c>
      <c r="F225" s="14">
        <v>-2632122.5324938162</v>
      </c>
      <c r="G225" s="14">
        <v>-6796499.1511383234</v>
      </c>
      <c r="H225" s="14">
        <v>-10937386.03825522</v>
      </c>
      <c r="I225" s="10">
        <f t="shared" si="12"/>
        <v>-23179858.593610331</v>
      </c>
      <c r="J225" s="15">
        <v>3610417</v>
      </c>
      <c r="K225" s="15">
        <v>2888418.57</v>
      </c>
      <c r="L225" s="11">
        <f t="shared" si="11"/>
        <v>6498835.5700000003</v>
      </c>
      <c r="M225" s="16">
        <f t="shared" si="13"/>
        <v>-16681023.023610331</v>
      </c>
    </row>
    <row r="226" spans="1:13">
      <c r="A226" s="6" t="s">
        <v>13</v>
      </c>
      <c r="B226" s="7" t="s">
        <v>462</v>
      </c>
      <c r="C226" s="13" t="s">
        <v>463</v>
      </c>
      <c r="D226" s="14">
        <v>-337227.50619022612</v>
      </c>
      <c r="E226" s="14">
        <v>-1106953.8351663372</v>
      </c>
      <c r="F226" s="14">
        <v>-1379111.0127621291</v>
      </c>
      <c r="G226" s="14">
        <v>-3527369.7802719208</v>
      </c>
      <c r="H226" s="14">
        <v>-5667173.9967875192</v>
      </c>
      <c r="I226" s="10">
        <f t="shared" si="12"/>
        <v>-12017836.131178133</v>
      </c>
      <c r="J226" s="15">
        <v>1862429</v>
      </c>
      <c r="K226" s="15">
        <v>2888418.57</v>
      </c>
      <c r="L226" s="11">
        <f t="shared" si="11"/>
        <v>4750847.57</v>
      </c>
      <c r="M226" s="16">
        <f t="shared" si="13"/>
        <v>-7266988.5611781329</v>
      </c>
    </row>
    <row r="227" spans="1:13">
      <c r="A227" s="6" t="s">
        <v>13</v>
      </c>
      <c r="B227" s="7" t="s">
        <v>464</v>
      </c>
      <c r="C227" s="13" t="s">
        <v>465</v>
      </c>
      <c r="D227" s="14">
        <v>-637697.59823314426</v>
      </c>
      <c r="E227" s="14">
        <v>-2114337.7562936805</v>
      </c>
      <c r="F227" s="14">
        <v>-2622606.45362591</v>
      </c>
      <c r="G227" s="14">
        <v>-6788693.5526805324</v>
      </c>
      <c r="H227" s="14">
        <v>-10646622.78306759</v>
      </c>
      <c r="I227" s="10">
        <f t="shared" si="12"/>
        <v>-22809958.143900856</v>
      </c>
      <c r="J227" s="15">
        <v>2895623</v>
      </c>
      <c r="K227" s="15">
        <v>2888418.57</v>
      </c>
      <c r="L227" s="11">
        <f t="shared" si="11"/>
        <v>5784041.5700000003</v>
      </c>
      <c r="M227" s="16">
        <f t="shared" si="13"/>
        <v>-17025916.573900856</v>
      </c>
    </row>
    <row r="228" spans="1:13">
      <c r="A228" s="6" t="s">
        <v>13</v>
      </c>
      <c r="B228" s="7" t="s">
        <v>466</v>
      </c>
      <c r="C228" s="13" t="s">
        <v>467</v>
      </c>
      <c r="D228" s="14">
        <v>-291633.48552348837</v>
      </c>
      <c r="E228" s="14">
        <v>-977489.27768069808</v>
      </c>
      <c r="F228" s="14">
        <v>-1186823.3476406038</v>
      </c>
      <c r="G228" s="14">
        <v>-3146334.9881195342</v>
      </c>
      <c r="H228" s="14">
        <v>-4951838.9243713012</v>
      </c>
      <c r="I228" s="10">
        <f t="shared" si="12"/>
        <v>-10554120.023335624</v>
      </c>
      <c r="J228" s="15">
        <v>1623803</v>
      </c>
      <c r="K228" s="15">
        <v>2888418.57</v>
      </c>
      <c r="L228" s="11">
        <f t="shared" si="11"/>
        <v>4512221.57</v>
      </c>
      <c r="M228" s="16">
        <f t="shared" si="13"/>
        <v>-6041898.4533356242</v>
      </c>
    </row>
    <row r="229" spans="1:13">
      <c r="A229" s="6" t="s">
        <v>13</v>
      </c>
      <c r="B229" s="7" t="s">
        <v>468</v>
      </c>
      <c r="C229" s="13" t="s">
        <v>469</v>
      </c>
      <c r="D229" s="14">
        <v>-407423.20104837988</v>
      </c>
      <c r="E229" s="14">
        <v>-1326532.1718547773</v>
      </c>
      <c r="F229" s="14">
        <v>-1596961.1491440777</v>
      </c>
      <c r="G229" s="14">
        <v>-4061048.7717127292</v>
      </c>
      <c r="H229" s="14">
        <v>-6473867.1854756959</v>
      </c>
      <c r="I229" s="10">
        <f t="shared" si="12"/>
        <v>-13865832.47923566</v>
      </c>
      <c r="J229" s="15">
        <v>2016927</v>
      </c>
      <c r="K229" s="15">
        <v>2888418.57</v>
      </c>
      <c r="L229" s="11">
        <f t="shared" si="11"/>
        <v>4905345.57</v>
      </c>
      <c r="M229" s="16">
        <f t="shared" si="13"/>
        <v>-8960486.90923566</v>
      </c>
    </row>
    <row r="230" spans="1:13">
      <c r="A230" s="6" t="s">
        <v>13</v>
      </c>
      <c r="B230" s="7" t="s">
        <v>470</v>
      </c>
      <c r="C230" s="13" t="s">
        <v>471</v>
      </c>
      <c r="D230" s="14">
        <v>-154053.82561235994</v>
      </c>
      <c r="E230" s="14">
        <v>-463338.72374276834</v>
      </c>
      <c r="F230" s="14">
        <v>-562675.88209592481</v>
      </c>
      <c r="G230" s="14">
        <v>-1496333.2599727807</v>
      </c>
      <c r="H230" s="14">
        <v>-2417059.4198557767</v>
      </c>
      <c r="I230" s="10">
        <f t="shared" si="12"/>
        <v>-5093461.1112796105</v>
      </c>
      <c r="J230" s="15">
        <v>770420</v>
      </c>
      <c r="K230" s="15">
        <v>2888418.57</v>
      </c>
      <c r="L230" s="11">
        <f t="shared" si="11"/>
        <v>3658838.57</v>
      </c>
      <c r="M230" s="16">
        <f t="shared" si="13"/>
        <v>-1434622.5412796107</v>
      </c>
    </row>
    <row r="231" spans="1:13">
      <c r="A231" s="6" t="s">
        <v>13</v>
      </c>
      <c r="B231" s="7" t="s">
        <v>472</v>
      </c>
      <c r="C231" s="13" t="s">
        <v>473</v>
      </c>
      <c r="D231" s="14">
        <v>-934803.1109544182</v>
      </c>
      <c r="E231" s="14">
        <v>-2974264.7203477682</v>
      </c>
      <c r="F231" s="14">
        <v>-3642972.5805288805</v>
      </c>
      <c r="G231" s="14">
        <v>-9234201.7596344128</v>
      </c>
      <c r="H231" s="14">
        <v>-14539027.400355361</v>
      </c>
      <c r="I231" s="10">
        <f t="shared" si="12"/>
        <v>-31325269.57182084</v>
      </c>
      <c r="J231" s="15">
        <v>5047104</v>
      </c>
      <c r="K231" s="15">
        <v>3621099.79</v>
      </c>
      <c r="L231" s="11">
        <f t="shared" si="11"/>
        <v>8668203.7899999991</v>
      </c>
      <c r="M231" s="16">
        <f t="shared" si="13"/>
        <v>-22657065.781820841</v>
      </c>
    </row>
    <row r="232" spans="1:13">
      <c r="A232" s="6" t="s">
        <v>13</v>
      </c>
      <c r="B232" s="7" t="s">
        <v>474</v>
      </c>
      <c r="C232" s="13" t="s">
        <v>475</v>
      </c>
      <c r="D232" s="14">
        <v>-115875.69422658684</v>
      </c>
      <c r="E232" s="14">
        <v>-374217.41036131606</v>
      </c>
      <c r="F232" s="14">
        <v>-434131.56547342433</v>
      </c>
      <c r="G232" s="14">
        <v>-1100153.8189715974</v>
      </c>
      <c r="H232" s="14">
        <v>-1761701.0483272919</v>
      </c>
      <c r="I232" s="10">
        <f t="shared" si="12"/>
        <v>-3786079.5373602165</v>
      </c>
      <c r="J232" s="15">
        <v>552065</v>
      </c>
      <c r="K232" s="15">
        <v>2888418.57</v>
      </c>
      <c r="L232" s="11">
        <f t="shared" si="11"/>
        <v>3440483.57</v>
      </c>
      <c r="M232" s="16">
        <f t="shared" si="13"/>
        <v>-345595.96736021666</v>
      </c>
    </row>
    <row r="233" spans="1:13">
      <c r="A233" s="6" t="s">
        <v>13</v>
      </c>
      <c r="B233" s="7" t="s">
        <v>476</v>
      </c>
      <c r="C233" s="13" t="s">
        <v>477</v>
      </c>
      <c r="D233" s="14">
        <v>-348482.70005290996</v>
      </c>
      <c r="E233" s="14">
        <v>-1139612.0859539793</v>
      </c>
      <c r="F233" s="14">
        <v>-1386838.8200315631</v>
      </c>
      <c r="G233" s="14">
        <v>-3566193.7022996</v>
      </c>
      <c r="H233" s="14">
        <v>-5573789.868186716</v>
      </c>
      <c r="I233" s="10">
        <f t="shared" si="12"/>
        <v>-12014917.176524768</v>
      </c>
      <c r="J233" s="15">
        <v>1812538</v>
      </c>
      <c r="K233" s="15">
        <v>2888418.57</v>
      </c>
      <c r="L233" s="11">
        <f t="shared" si="11"/>
        <v>4700956.57</v>
      </c>
      <c r="M233" s="16">
        <f t="shared" si="13"/>
        <v>-7313960.6065247674</v>
      </c>
    </row>
    <row r="234" spans="1:13">
      <c r="A234" s="6" t="s">
        <v>13</v>
      </c>
      <c r="B234" s="7" t="s">
        <v>478</v>
      </c>
      <c r="C234" s="13" t="s">
        <v>479</v>
      </c>
      <c r="D234" s="14">
        <v>-250395.93456144925</v>
      </c>
      <c r="E234" s="14">
        <v>-830112.80248802481</v>
      </c>
      <c r="F234" s="14">
        <v>-957555.27253976348</v>
      </c>
      <c r="G234" s="14">
        <v>-2462733.8026379594</v>
      </c>
      <c r="H234" s="14">
        <v>-3819818.9075984927</v>
      </c>
      <c r="I234" s="10">
        <f t="shared" si="12"/>
        <v>-8320616.7198256897</v>
      </c>
      <c r="J234" s="15">
        <v>1242986</v>
      </c>
      <c r="K234" s="15">
        <v>2888418.57</v>
      </c>
      <c r="L234" s="11">
        <f t="shared" si="11"/>
        <v>4131404.57</v>
      </c>
      <c r="M234" s="16">
        <f t="shared" si="13"/>
        <v>-4189212.1498256898</v>
      </c>
    </row>
    <row r="235" spans="1:13">
      <c r="A235" s="6" t="s">
        <v>13</v>
      </c>
      <c r="B235" s="7" t="s">
        <v>480</v>
      </c>
      <c r="C235" s="13" t="s">
        <v>481</v>
      </c>
      <c r="D235" s="14">
        <v>-179805.67503728234</v>
      </c>
      <c r="E235" s="14">
        <v>-570117.54566512047</v>
      </c>
      <c r="F235" s="14">
        <v>-687934.70311718818</v>
      </c>
      <c r="G235" s="14">
        <v>-1777525.6974026989</v>
      </c>
      <c r="H235" s="14">
        <v>-2851563.8655982455</v>
      </c>
      <c r="I235" s="10">
        <f t="shared" si="12"/>
        <v>-6066947.4868205357</v>
      </c>
      <c r="J235" s="15">
        <v>930616</v>
      </c>
      <c r="K235" s="15">
        <v>2888418.57</v>
      </c>
      <c r="L235" s="11">
        <f t="shared" si="11"/>
        <v>3819034.57</v>
      </c>
      <c r="M235" s="16">
        <f t="shared" si="13"/>
        <v>-2247912.9168205359</v>
      </c>
    </row>
    <row r="236" spans="1:13">
      <c r="A236" s="6" t="s">
        <v>13</v>
      </c>
      <c r="B236" s="7" t="s">
        <v>482</v>
      </c>
      <c r="C236" s="13" t="s">
        <v>483</v>
      </c>
      <c r="D236" s="14">
        <v>-1215604.2174260786</v>
      </c>
      <c r="E236" s="14">
        <v>-3957833.9989962815</v>
      </c>
      <c r="F236" s="14">
        <v>-4817474.1599942045</v>
      </c>
      <c r="G236" s="14">
        <v>-12586737.815960677</v>
      </c>
      <c r="H236" s="14">
        <v>-19696422.086338565</v>
      </c>
      <c r="I236" s="10">
        <f t="shared" si="12"/>
        <v>-42274072.278715804</v>
      </c>
      <c r="J236" s="15">
        <v>4123548</v>
      </c>
      <c r="K236" s="15">
        <v>4905603.8499999996</v>
      </c>
      <c r="L236" s="11">
        <f t="shared" si="11"/>
        <v>9029151.8499999996</v>
      </c>
      <c r="M236" s="16">
        <f t="shared" si="13"/>
        <v>-33244920.428715803</v>
      </c>
    </row>
    <row r="237" spans="1:13">
      <c r="A237" s="6" t="s">
        <v>13</v>
      </c>
      <c r="B237" s="7" t="s">
        <v>484</v>
      </c>
      <c r="C237" s="13" t="s">
        <v>485</v>
      </c>
      <c r="D237" s="14">
        <v>-499426.35926131147</v>
      </c>
      <c r="E237" s="14">
        <v>-1656096.5063994103</v>
      </c>
      <c r="F237" s="14">
        <v>-1942483.173004875</v>
      </c>
      <c r="G237" s="14">
        <v>-5038936.0126969805</v>
      </c>
      <c r="H237" s="14">
        <v>-7811843.6369778933</v>
      </c>
      <c r="I237" s="10">
        <f t="shared" si="12"/>
        <v>-16948785.68834047</v>
      </c>
      <c r="J237" s="15">
        <v>2594407</v>
      </c>
      <c r="K237" s="15">
        <v>2888418.57</v>
      </c>
      <c r="L237" s="11">
        <f t="shared" si="11"/>
        <v>5482825.5700000003</v>
      </c>
      <c r="M237" s="16">
        <f t="shared" si="13"/>
        <v>-11465960.11834047</v>
      </c>
    </row>
    <row r="238" spans="1:13">
      <c r="A238" s="6" t="s">
        <v>13</v>
      </c>
      <c r="B238" s="7" t="s">
        <v>486</v>
      </c>
      <c r="C238" s="13" t="s">
        <v>487</v>
      </c>
      <c r="D238" s="14">
        <v>-373347.51432346192</v>
      </c>
      <c r="E238" s="14">
        <v>-1249582.6356102757</v>
      </c>
      <c r="F238" s="14">
        <v>-1553344.2117035084</v>
      </c>
      <c r="G238" s="14">
        <v>-4040643.8824468334</v>
      </c>
      <c r="H238" s="14">
        <v>-6244201.3545334013</v>
      </c>
      <c r="I238" s="10">
        <f t="shared" si="12"/>
        <v>-13461119.598617479</v>
      </c>
      <c r="J238" s="15">
        <v>1432722</v>
      </c>
      <c r="K238" s="15">
        <v>2888418.57</v>
      </c>
      <c r="L238" s="11">
        <f t="shared" si="11"/>
        <v>4321140.57</v>
      </c>
      <c r="M238" s="16">
        <f t="shared" si="13"/>
        <v>-9139979.0286174789</v>
      </c>
    </row>
    <row r="239" spans="1:13">
      <c r="A239" s="6" t="s">
        <v>13</v>
      </c>
      <c r="B239" s="7" t="s">
        <v>488</v>
      </c>
      <c r="C239" s="13" t="s">
        <v>489</v>
      </c>
      <c r="D239" s="14">
        <v>-800251.74374371651</v>
      </c>
      <c r="E239" s="14">
        <v>-2594329.2074078303</v>
      </c>
      <c r="F239" s="14">
        <v>-3144996.8049458223</v>
      </c>
      <c r="G239" s="14">
        <v>-8331470.0700556319</v>
      </c>
      <c r="H239" s="14">
        <v>-13272399.798049336</v>
      </c>
      <c r="I239" s="10">
        <f t="shared" si="12"/>
        <v>-28143447.624202337</v>
      </c>
      <c r="J239" s="15">
        <v>3952831</v>
      </c>
      <c r="K239" s="15">
        <v>3305632.58</v>
      </c>
      <c r="L239" s="11">
        <f t="shared" si="11"/>
        <v>7258463.5800000001</v>
      </c>
      <c r="M239" s="16">
        <f t="shared" si="13"/>
        <v>-20884984.044202335</v>
      </c>
    </row>
    <row r="240" spans="1:13">
      <c r="A240" s="6" t="s">
        <v>13</v>
      </c>
      <c r="B240" s="7" t="s">
        <v>490</v>
      </c>
      <c r="C240" s="13" t="s">
        <v>491</v>
      </c>
      <c r="D240" s="14">
        <v>-419041.44482739526</v>
      </c>
      <c r="E240" s="14">
        <v>-1381301.6580165334</v>
      </c>
      <c r="F240" s="14">
        <v>-1687415.8159517224</v>
      </c>
      <c r="G240" s="14">
        <v>-4359225.3394913981</v>
      </c>
      <c r="H240" s="14">
        <v>-6999085.7670737589</v>
      </c>
      <c r="I240" s="10">
        <f t="shared" si="12"/>
        <v>-14846070.025360808</v>
      </c>
      <c r="J240" s="15">
        <v>1653491</v>
      </c>
      <c r="K240" s="15">
        <v>2888418.57</v>
      </c>
      <c r="L240" s="11">
        <f t="shared" si="11"/>
        <v>4541909.57</v>
      </c>
      <c r="M240" s="16">
        <f t="shared" si="13"/>
        <v>-10304160.455360807</v>
      </c>
    </row>
    <row r="241" spans="1:13">
      <c r="A241" s="6" t="s">
        <v>13</v>
      </c>
      <c r="B241" s="7" t="s">
        <v>492</v>
      </c>
      <c r="C241" s="13" t="s">
        <v>493</v>
      </c>
      <c r="D241" s="14">
        <v>-987097.84618268046</v>
      </c>
      <c r="E241" s="14">
        <v>-3350255.5408455012</v>
      </c>
      <c r="F241" s="14">
        <v>-4008570.8225239869</v>
      </c>
      <c r="G241" s="14">
        <v>-10350360.67030164</v>
      </c>
      <c r="H241" s="14">
        <v>-16202547.856385581</v>
      </c>
      <c r="I241" s="10">
        <f t="shared" si="12"/>
        <v>-34898832.736239389</v>
      </c>
      <c r="J241" s="15">
        <v>5380046</v>
      </c>
      <c r="K241" s="15">
        <v>4035417.29</v>
      </c>
      <c r="L241" s="11">
        <f t="shared" si="11"/>
        <v>9415463.2899999991</v>
      </c>
      <c r="M241" s="16">
        <f t="shared" si="13"/>
        <v>-25483369.446239389</v>
      </c>
    </row>
    <row r="242" spans="1:13">
      <c r="A242" s="6" t="s">
        <v>13</v>
      </c>
      <c r="B242" s="7" t="s">
        <v>494</v>
      </c>
      <c r="C242" s="13" t="s">
        <v>495</v>
      </c>
      <c r="D242" s="14">
        <v>-351684.37236081547</v>
      </c>
      <c r="E242" s="14">
        <v>-1126727.8551224826</v>
      </c>
      <c r="F242" s="14">
        <v>-1379720.2264054529</v>
      </c>
      <c r="G242" s="14">
        <v>-3637520.3542653788</v>
      </c>
      <c r="H242" s="14">
        <v>-5830018.58476122</v>
      </c>
      <c r="I242" s="10">
        <f t="shared" si="12"/>
        <v>-12325671.392915349</v>
      </c>
      <c r="J242" s="15">
        <v>1948971</v>
      </c>
      <c r="K242" s="15">
        <v>2888418.57</v>
      </c>
      <c r="L242" s="11">
        <f t="shared" si="11"/>
        <v>4837389.57</v>
      </c>
      <c r="M242" s="16">
        <f t="shared" si="13"/>
        <v>-7488281.8229153492</v>
      </c>
    </row>
    <row r="243" spans="1:13">
      <c r="A243" s="6" t="s">
        <v>13</v>
      </c>
      <c r="B243" s="7" t="s">
        <v>496</v>
      </c>
      <c r="C243" s="13" t="s">
        <v>497</v>
      </c>
      <c r="D243" s="14">
        <v>-304219.8947355416</v>
      </c>
      <c r="E243" s="14">
        <v>-943946.69847098575</v>
      </c>
      <c r="F243" s="14">
        <v>-1201209.0916754308</v>
      </c>
      <c r="G243" s="14">
        <v>-3043018.8090891177</v>
      </c>
      <c r="H243" s="14">
        <v>-4529369.1892953152</v>
      </c>
      <c r="I243" s="10">
        <f t="shared" si="12"/>
        <v>-10021763.68326639</v>
      </c>
      <c r="J243" s="15">
        <v>1614532</v>
      </c>
      <c r="K243" s="15">
        <v>2888418.57</v>
      </c>
      <c r="L243" s="11">
        <f t="shared" si="11"/>
        <v>4502950.57</v>
      </c>
      <c r="M243" s="16">
        <f t="shared" si="13"/>
        <v>-5518813.1132663898</v>
      </c>
    </row>
    <row r="244" spans="1:13">
      <c r="A244" s="6" t="s">
        <v>13</v>
      </c>
      <c r="B244" s="7" t="s">
        <v>498</v>
      </c>
      <c r="C244" s="13" t="s">
        <v>499</v>
      </c>
      <c r="D244" s="14">
        <v>-396061.01865087968</v>
      </c>
      <c r="E244" s="14">
        <v>-1402305.3762903463</v>
      </c>
      <c r="F244" s="14">
        <v>-1714405.0983924097</v>
      </c>
      <c r="G244" s="14">
        <v>-4403582.3079049988</v>
      </c>
      <c r="H244" s="14">
        <v>-6853870.7962693898</v>
      </c>
      <c r="I244" s="10">
        <f t="shared" si="12"/>
        <v>-14770224.597508024</v>
      </c>
      <c r="J244" s="15">
        <v>1715177</v>
      </c>
      <c r="K244" s="15">
        <v>2888418.57</v>
      </c>
      <c r="L244" s="11">
        <f t="shared" si="11"/>
        <v>4603595.57</v>
      </c>
      <c r="M244" s="16">
        <f t="shared" si="13"/>
        <v>-10166629.027508024</v>
      </c>
    </row>
    <row r="245" spans="1:13">
      <c r="A245" s="6" t="s">
        <v>13</v>
      </c>
      <c r="B245" s="7" t="s">
        <v>500</v>
      </c>
      <c r="C245" s="13" t="s">
        <v>501</v>
      </c>
      <c r="D245" s="14">
        <v>-989971.63580261695</v>
      </c>
      <c r="E245" s="14">
        <v>-3139732.0098840445</v>
      </c>
      <c r="F245" s="14">
        <v>-3863818.7111438792</v>
      </c>
      <c r="G245" s="14">
        <v>-10043525.540233159</v>
      </c>
      <c r="H245" s="14">
        <v>-16294219.542923395</v>
      </c>
      <c r="I245" s="10">
        <f t="shared" si="12"/>
        <v>-34331267.439987093</v>
      </c>
      <c r="J245" s="15">
        <v>5414627</v>
      </c>
      <c r="K245" s="15">
        <v>4058249.11</v>
      </c>
      <c r="L245" s="11">
        <f t="shared" si="11"/>
        <v>9472876.1099999994</v>
      </c>
      <c r="M245" s="16">
        <f t="shared" si="13"/>
        <v>-24858391.329987094</v>
      </c>
    </row>
    <row r="246" spans="1:13">
      <c r="A246" s="6" t="s">
        <v>13</v>
      </c>
      <c r="B246" s="7" t="s">
        <v>502</v>
      </c>
      <c r="C246" s="13" t="s">
        <v>503</v>
      </c>
      <c r="D246" s="14">
        <v>-319012.62733068602</v>
      </c>
      <c r="E246" s="14">
        <v>-1035238.3218938981</v>
      </c>
      <c r="F246" s="14">
        <v>-1311802.658302279</v>
      </c>
      <c r="G246" s="14">
        <v>-3628205.0632464453</v>
      </c>
      <c r="H246" s="14">
        <v>-5550699.4829060398</v>
      </c>
      <c r="I246" s="10">
        <f t="shared" si="12"/>
        <v>-11844958.153679349</v>
      </c>
      <c r="J246" s="15">
        <v>1897249</v>
      </c>
      <c r="K246" s="15">
        <v>2888418.57</v>
      </c>
      <c r="L246" s="11">
        <f t="shared" si="11"/>
        <v>4785667.57</v>
      </c>
      <c r="M246" s="16">
        <f t="shared" si="13"/>
        <v>-7059290.5836793482</v>
      </c>
    </row>
    <row r="247" spans="1:13">
      <c r="A247" s="6" t="s">
        <v>13</v>
      </c>
      <c r="B247" s="7" t="s">
        <v>504</v>
      </c>
      <c r="C247" s="13" t="s">
        <v>505</v>
      </c>
      <c r="D247" s="14">
        <v>-493396.21392737044</v>
      </c>
      <c r="E247" s="14">
        <v>-1554238.5303057563</v>
      </c>
      <c r="F247" s="14">
        <v>-1924259.3354408764</v>
      </c>
      <c r="G247" s="14">
        <v>-5126753.1800339818</v>
      </c>
      <c r="H247" s="14">
        <v>-8127229.7069491595</v>
      </c>
      <c r="I247" s="10">
        <f t="shared" si="12"/>
        <v>-17225876.966657147</v>
      </c>
      <c r="J247" s="15">
        <v>2703612</v>
      </c>
      <c r="K247" s="15">
        <v>2888418.57</v>
      </c>
      <c r="L247" s="11">
        <f t="shared" si="11"/>
        <v>5592030.5700000003</v>
      </c>
      <c r="M247" s="16">
        <f t="shared" si="13"/>
        <v>-11633846.396657147</v>
      </c>
    </row>
    <row r="248" spans="1:13">
      <c r="A248" s="6" t="s">
        <v>13</v>
      </c>
      <c r="B248" s="7" t="s">
        <v>506</v>
      </c>
      <c r="C248" s="13" t="s">
        <v>507</v>
      </c>
      <c r="D248" s="14">
        <v>-158623.30270208576</v>
      </c>
      <c r="E248" s="14">
        <v>-562546.95545130898</v>
      </c>
      <c r="F248" s="14">
        <v>-724717.43385495606</v>
      </c>
      <c r="G248" s="14">
        <v>-1846474.3788021291</v>
      </c>
      <c r="H248" s="14">
        <v>-2827560.6424325174</v>
      </c>
      <c r="I248" s="10">
        <f t="shared" si="12"/>
        <v>-6119922.7132429974</v>
      </c>
      <c r="J248" s="15">
        <v>885711</v>
      </c>
      <c r="K248" s="15">
        <v>2888418.57</v>
      </c>
      <c r="L248" s="11">
        <f t="shared" si="11"/>
        <v>3774129.57</v>
      </c>
      <c r="M248" s="16">
        <f t="shared" si="13"/>
        <v>-2345793.1432429976</v>
      </c>
    </row>
    <row r="249" spans="1:13">
      <c r="A249" s="6" t="s">
        <v>13</v>
      </c>
      <c r="B249" s="7" t="s">
        <v>508</v>
      </c>
      <c r="C249" s="13" t="s">
        <v>509</v>
      </c>
      <c r="D249" s="14">
        <v>-192831.15743874517</v>
      </c>
      <c r="E249" s="14">
        <v>-592707.4591772987</v>
      </c>
      <c r="F249" s="14">
        <v>-725378.98135284113</v>
      </c>
      <c r="G249" s="14">
        <v>-1866228.5937794645</v>
      </c>
      <c r="H249" s="14">
        <v>-2898842.1320900982</v>
      </c>
      <c r="I249" s="10">
        <f t="shared" si="12"/>
        <v>-6275988.3238384482</v>
      </c>
      <c r="J249" s="15">
        <v>634324</v>
      </c>
      <c r="K249" s="15">
        <v>2888418.57</v>
      </c>
      <c r="L249" s="11">
        <f t="shared" si="11"/>
        <v>3522742.57</v>
      </c>
      <c r="M249" s="16">
        <f t="shared" si="13"/>
        <v>-2753245.7538384483</v>
      </c>
    </row>
    <row r="250" spans="1:13">
      <c r="A250" s="6" t="s">
        <v>13</v>
      </c>
      <c r="B250" s="7" t="s">
        <v>510</v>
      </c>
      <c r="C250" s="13" t="s">
        <v>511</v>
      </c>
      <c r="D250" s="14">
        <v>-161012.34698768961</v>
      </c>
      <c r="E250" s="14">
        <v>-496387.82479073911</v>
      </c>
      <c r="F250" s="14">
        <v>-651810.18954110611</v>
      </c>
      <c r="G250" s="14">
        <v>-1717280.808525509</v>
      </c>
      <c r="H250" s="14">
        <v>-2609605.4995486522</v>
      </c>
      <c r="I250" s="10">
        <f t="shared" si="12"/>
        <v>-5636096.6693936959</v>
      </c>
      <c r="J250" s="15">
        <v>848050</v>
      </c>
      <c r="K250" s="15">
        <v>2888418.57</v>
      </c>
      <c r="L250" s="11">
        <f t="shared" si="11"/>
        <v>3736468.57</v>
      </c>
      <c r="M250" s="16">
        <f t="shared" si="13"/>
        <v>-1899628.0993936961</v>
      </c>
    </row>
    <row r="251" spans="1:13">
      <c r="A251" s="6" t="s">
        <v>13</v>
      </c>
      <c r="B251" s="7" t="s">
        <v>512</v>
      </c>
      <c r="C251" s="13" t="s">
        <v>513</v>
      </c>
      <c r="D251" s="14">
        <v>-263415.3079498969</v>
      </c>
      <c r="E251" s="14">
        <v>-845241.55953810853</v>
      </c>
      <c r="F251" s="14">
        <v>-1174754.8039570532</v>
      </c>
      <c r="G251" s="14">
        <v>-2822138.2155261268</v>
      </c>
      <c r="H251" s="14">
        <v>-4595991.8377621993</v>
      </c>
      <c r="I251" s="10">
        <f t="shared" si="12"/>
        <v>-9701541.7247333843</v>
      </c>
      <c r="J251" s="15">
        <v>1444493</v>
      </c>
      <c r="K251" s="15">
        <v>2888418.57</v>
      </c>
      <c r="L251" s="11">
        <f t="shared" si="11"/>
        <v>4332911.57</v>
      </c>
      <c r="M251" s="16">
        <f t="shared" si="13"/>
        <v>-5368630.154733384</v>
      </c>
    </row>
    <row r="252" spans="1:13">
      <c r="A252" s="6" t="s">
        <v>13</v>
      </c>
      <c r="B252" s="7" t="s">
        <v>514</v>
      </c>
      <c r="C252" s="13" t="s">
        <v>515</v>
      </c>
      <c r="D252" s="14">
        <v>-570507.21455026488</v>
      </c>
      <c r="E252" s="14">
        <v>-1752710.7368777101</v>
      </c>
      <c r="F252" s="14">
        <v>-2260612.2301013931</v>
      </c>
      <c r="G252" s="14">
        <v>-6028734.1189831598</v>
      </c>
      <c r="H252" s="14">
        <v>-9427557.9832354002</v>
      </c>
      <c r="I252" s="10">
        <f t="shared" si="12"/>
        <v>-20040122.283747926</v>
      </c>
      <c r="J252" s="15">
        <v>2417421</v>
      </c>
      <c r="K252" s="15">
        <v>2888418.57</v>
      </c>
      <c r="L252" s="11">
        <f t="shared" si="11"/>
        <v>5305839.57</v>
      </c>
      <c r="M252" s="16">
        <f t="shared" si="13"/>
        <v>-14734282.713747926</v>
      </c>
    </row>
    <row r="253" spans="1:13">
      <c r="A253" s="6" t="s">
        <v>13</v>
      </c>
      <c r="B253" s="7" t="s">
        <v>516</v>
      </c>
      <c r="C253" s="13" t="s">
        <v>517</v>
      </c>
      <c r="D253" s="14">
        <v>-1416972.4458095881</v>
      </c>
      <c r="E253" s="14">
        <v>-4643228.2809088603</v>
      </c>
      <c r="F253" s="14">
        <v>-5857806.603936905</v>
      </c>
      <c r="G253" s="14">
        <v>-15638226.075107954</v>
      </c>
      <c r="H253" s="14">
        <v>-24749597.048978548</v>
      </c>
      <c r="I253" s="10">
        <f t="shared" si="12"/>
        <v>-52305830.45474185</v>
      </c>
      <c r="J253" s="15">
        <v>7427590</v>
      </c>
      <c r="K253" s="15">
        <v>6164151.0199999996</v>
      </c>
      <c r="L253" s="11">
        <f t="shared" si="11"/>
        <v>13591741.02</v>
      </c>
      <c r="M253" s="16">
        <f t="shared" si="13"/>
        <v>-38714089.434741855</v>
      </c>
    </row>
    <row r="254" spans="1:13">
      <c r="A254" s="6" t="s">
        <v>13</v>
      </c>
      <c r="B254" s="7" t="s">
        <v>518</v>
      </c>
      <c r="C254" s="13" t="s">
        <v>519</v>
      </c>
      <c r="D254" s="14">
        <v>-1620891.8820675754</v>
      </c>
      <c r="E254" s="14">
        <v>-5253140.2814790327</v>
      </c>
      <c r="F254" s="14">
        <v>-6621454.0027941596</v>
      </c>
      <c r="G254" s="14">
        <v>-17429395.98853093</v>
      </c>
      <c r="H254" s="14">
        <v>-26742422.610670052</v>
      </c>
      <c r="I254" s="10">
        <f t="shared" si="12"/>
        <v>-57667304.765541747</v>
      </c>
      <c r="J254" s="15">
        <v>7256413</v>
      </c>
      <c r="K254" s="15">
        <v>6660485.3600000003</v>
      </c>
      <c r="L254" s="11">
        <f t="shared" si="11"/>
        <v>13916898.359999999</v>
      </c>
      <c r="M254" s="16">
        <f t="shared" si="13"/>
        <v>-43750406.405541748</v>
      </c>
    </row>
    <row r="255" spans="1:13">
      <c r="A255" s="6" t="s">
        <v>13</v>
      </c>
      <c r="B255" s="7" t="s">
        <v>520</v>
      </c>
      <c r="C255" s="13" t="s">
        <v>521</v>
      </c>
      <c r="D255" s="14">
        <v>-287281.0884941332</v>
      </c>
      <c r="E255" s="14">
        <v>-929634.53542803961</v>
      </c>
      <c r="F255" s="14">
        <v>-1136330.3364135844</v>
      </c>
      <c r="G255" s="14">
        <v>-2872564.9386742315</v>
      </c>
      <c r="H255" s="14">
        <v>-4408994.7904036501</v>
      </c>
      <c r="I255" s="10">
        <f t="shared" si="12"/>
        <v>-9634805.6894136406</v>
      </c>
      <c r="J255" s="15">
        <v>1473770</v>
      </c>
      <c r="K255" s="15">
        <v>2888418.57</v>
      </c>
      <c r="L255" s="11">
        <f t="shared" si="11"/>
        <v>4362188.57</v>
      </c>
      <c r="M255" s="16">
        <f t="shared" si="13"/>
        <v>-5272617.1194136404</v>
      </c>
    </row>
    <row r="256" spans="1:13">
      <c r="A256" s="6" t="s">
        <v>13</v>
      </c>
      <c r="B256" s="7" t="s">
        <v>522</v>
      </c>
      <c r="C256" s="13" t="s">
        <v>523</v>
      </c>
      <c r="D256" s="14">
        <v>-501872.06545070175</v>
      </c>
      <c r="E256" s="14">
        <v>-1639450.4768489632</v>
      </c>
      <c r="F256" s="14">
        <v>-2096839.7361027501</v>
      </c>
      <c r="G256" s="14">
        <v>-5385781.3789995974</v>
      </c>
      <c r="H256" s="14">
        <v>-8547398.1846851576</v>
      </c>
      <c r="I256" s="10">
        <f t="shared" si="12"/>
        <v>-18171341.842087172</v>
      </c>
      <c r="J256" s="15">
        <v>3039137</v>
      </c>
      <c r="K256" s="15">
        <v>2888418.57</v>
      </c>
      <c r="L256" s="11">
        <f t="shared" si="11"/>
        <v>5927555.5700000003</v>
      </c>
      <c r="M256" s="16">
        <f t="shared" si="13"/>
        <v>-12243786.272087172</v>
      </c>
    </row>
    <row r="257" spans="1:13">
      <c r="A257" s="6" t="s">
        <v>13</v>
      </c>
      <c r="B257" s="7" t="s">
        <v>524</v>
      </c>
      <c r="C257" s="13" t="s">
        <v>525</v>
      </c>
      <c r="D257" s="14">
        <v>-1847752.6338896528</v>
      </c>
      <c r="E257" s="14">
        <v>-5898104.2476152778</v>
      </c>
      <c r="F257" s="14">
        <v>-7204719.9263237212</v>
      </c>
      <c r="G257" s="14">
        <v>-18540492.674601771</v>
      </c>
      <c r="H257" s="14">
        <v>-28508122.841258384</v>
      </c>
      <c r="I257" s="10">
        <f t="shared" si="12"/>
        <v>-61999192.323688805</v>
      </c>
      <c r="J257" s="15">
        <v>9885236</v>
      </c>
      <c r="K257" s="15">
        <v>7100251.8899999997</v>
      </c>
      <c r="L257" s="11">
        <f t="shared" si="11"/>
        <v>16985487.890000001</v>
      </c>
      <c r="M257" s="16">
        <f t="shared" si="13"/>
        <v>-45013704.433688805</v>
      </c>
    </row>
    <row r="258" spans="1:13">
      <c r="A258" s="6" t="s">
        <v>13</v>
      </c>
      <c r="B258" s="7" t="s">
        <v>526</v>
      </c>
      <c r="C258" s="13" t="s">
        <v>527</v>
      </c>
      <c r="D258" s="14">
        <v>-74598.935683661839</v>
      </c>
      <c r="E258" s="14">
        <v>-250080.32125271024</v>
      </c>
      <c r="F258" s="14">
        <v>-319892.70799523062</v>
      </c>
      <c r="G258" s="14">
        <v>-804314.26524959807</v>
      </c>
      <c r="H258" s="14">
        <v>-1235131.791843331</v>
      </c>
      <c r="I258" s="10">
        <f t="shared" si="12"/>
        <v>-2684018.0220245318</v>
      </c>
      <c r="J258" s="15">
        <v>426225</v>
      </c>
      <c r="K258" s="15">
        <v>2888418.57</v>
      </c>
      <c r="L258" s="11">
        <f t="shared" si="11"/>
        <v>3314643.57</v>
      </c>
      <c r="M258" s="17">
        <f t="shared" si="13"/>
        <v>630625.54797546798</v>
      </c>
    </row>
    <row r="259" spans="1:13">
      <c r="A259" s="6" t="s">
        <v>13</v>
      </c>
      <c r="B259" s="7" t="s">
        <v>528</v>
      </c>
      <c r="C259" s="13" t="s">
        <v>529</v>
      </c>
      <c r="D259" s="14">
        <v>-1120025.056324665</v>
      </c>
      <c r="E259" s="14">
        <v>-3821599.997104072</v>
      </c>
      <c r="F259" s="14">
        <v>-4999358.4495318541</v>
      </c>
      <c r="G259" s="14">
        <v>-13159870.747391105</v>
      </c>
      <c r="H259" s="14">
        <v>-20765773.343422685</v>
      </c>
      <c r="I259" s="10">
        <f t="shared" si="12"/>
        <v>-43866627.593774378</v>
      </c>
      <c r="J259" s="15">
        <v>4317815</v>
      </c>
      <c r="K259" s="15">
        <v>5171937.25</v>
      </c>
      <c r="L259" s="11">
        <f t="shared" ref="L259:L322" si="14">J259+K259</f>
        <v>9489752.25</v>
      </c>
      <c r="M259" s="16">
        <f t="shared" si="13"/>
        <v>-34376875.343774378</v>
      </c>
    </row>
    <row r="260" spans="1:13">
      <c r="A260" s="6" t="s">
        <v>13</v>
      </c>
      <c r="B260" s="7" t="s">
        <v>530</v>
      </c>
      <c r="C260" s="13" t="s">
        <v>531</v>
      </c>
      <c r="D260" s="14">
        <v>-2646710.0102990121</v>
      </c>
      <c r="E260" s="14">
        <v>-8949301.0034496225</v>
      </c>
      <c r="F260" s="14">
        <v>-11279622.006454786</v>
      </c>
      <c r="G260" s="14">
        <v>-30041491.582280222</v>
      </c>
      <c r="H260" s="14">
        <v>-47684752.853655256</v>
      </c>
      <c r="I260" s="10">
        <f t="shared" si="12"/>
        <v>-100601877.45613891</v>
      </c>
      <c r="J260" s="15">
        <v>14237534</v>
      </c>
      <c r="K260" s="15">
        <v>11876396.060000001</v>
      </c>
      <c r="L260" s="11">
        <f t="shared" si="14"/>
        <v>26113930.060000002</v>
      </c>
      <c r="M260" s="16">
        <f t="shared" si="13"/>
        <v>-74487947.396138906</v>
      </c>
    </row>
    <row r="261" spans="1:13">
      <c r="A261" s="6" t="s">
        <v>13</v>
      </c>
      <c r="B261" s="7" t="s">
        <v>532</v>
      </c>
      <c r="C261" s="13" t="s">
        <v>533</v>
      </c>
      <c r="D261" s="14">
        <v>-210438.23798750367</v>
      </c>
      <c r="E261" s="14">
        <v>-813067.82047450577</v>
      </c>
      <c r="F261" s="14">
        <v>-805795.18227159628</v>
      </c>
      <c r="G261" s="14">
        <v>-2196267.9015145451</v>
      </c>
      <c r="H261" s="14">
        <v>-3201953.6682100687</v>
      </c>
      <c r="I261" s="10">
        <f t="shared" si="12"/>
        <v>-7227522.8104582196</v>
      </c>
      <c r="J261" s="15">
        <v>896363</v>
      </c>
      <c r="K261" s="15">
        <v>2888418.57</v>
      </c>
      <c r="L261" s="11">
        <f t="shared" si="14"/>
        <v>3784781.57</v>
      </c>
      <c r="M261" s="16">
        <f t="shared" si="13"/>
        <v>-3442741.2404582198</v>
      </c>
    </row>
    <row r="262" spans="1:13">
      <c r="A262" s="6" t="s">
        <v>13</v>
      </c>
      <c r="B262" s="7" t="s">
        <v>534</v>
      </c>
      <c r="C262" s="13" t="s">
        <v>535</v>
      </c>
      <c r="D262" s="14">
        <v>-2613103.3600178165</v>
      </c>
      <c r="E262" s="14">
        <v>-8833130.6482542828</v>
      </c>
      <c r="F262" s="14">
        <v>-11400561.381425492</v>
      </c>
      <c r="G262" s="14">
        <v>-29776109.069873724</v>
      </c>
      <c r="H262" s="14">
        <v>-47253645.999811925</v>
      </c>
      <c r="I262" s="10">
        <f t="shared" si="12"/>
        <v>-99876550.459383249</v>
      </c>
      <c r="J262" s="15">
        <v>8066374</v>
      </c>
      <c r="K262" s="15">
        <v>11769024.189999999</v>
      </c>
      <c r="L262" s="11">
        <f t="shared" si="14"/>
        <v>19835398.189999998</v>
      </c>
      <c r="M262" s="16">
        <f t="shared" si="13"/>
        <v>-80041152.269383252</v>
      </c>
    </row>
    <row r="263" spans="1:13">
      <c r="A263" s="6" t="s">
        <v>13</v>
      </c>
      <c r="B263" s="7" t="s">
        <v>536</v>
      </c>
      <c r="C263" s="13" t="s">
        <v>537</v>
      </c>
      <c r="D263" s="14">
        <v>-1072220.2840484707</v>
      </c>
      <c r="E263" s="14">
        <v>-3596697.0008022161</v>
      </c>
      <c r="F263" s="14">
        <v>-4333030.7297948906</v>
      </c>
      <c r="G263" s="14">
        <v>-11231903.954777177</v>
      </c>
      <c r="H263" s="14">
        <v>-17787401.081625916</v>
      </c>
      <c r="I263" s="10">
        <f t="shared" si="12"/>
        <v>-38021253.051048666</v>
      </c>
      <c r="J263" s="15">
        <v>5048170</v>
      </c>
      <c r="K263" s="15">
        <v>4430141.7699999996</v>
      </c>
      <c r="L263" s="11">
        <f t="shared" si="14"/>
        <v>9478311.7699999996</v>
      </c>
      <c r="M263" s="16">
        <f t="shared" si="13"/>
        <v>-28542941.281048667</v>
      </c>
    </row>
    <row r="264" spans="1:13">
      <c r="A264" s="6" t="s">
        <v>13</v>
      </c>
      <c r="B264" s="7" t="s">
        <v>538</v>
      </c>
      <c r="C264" s="13" t="s">
        <v>539</v>
      </c>
      <c r="D264" s="14">
        <v>-1139055.3106462227</v>
      </c>
      <c r="E264" s="14">
        <v>-3452211.283518922</v>
      </c>
      <c r="F264" s="14">
        <v>-4202656.1555496892</v>
      </c>
      <c r="G264" s="14">
        <v>-10744572.418120394</v>
      </c>
      <c r="H264" s="14">
        <v>-16701225.618407179</v>
      </c>
      <c r="I264" s="10">
        <f t="shared" si="12"/>
        <v>-36239720.786242411</v>
      </c>
      <c r="J264" s="15">
        <v>3004246</v>
      </c>
      <c r="K264" s="15">
        <v>4159618.25</v>
      </c>
      <c r="L264" s="11">
        <f t="shared" si="14"/>
        <v>7163864.25</v>
      </c>
      <c r="M264" s="16">
        <f t="shared" si="13"/>
        <v>-29075856.536242411</v>
      </c>
    </row>
    <row r="265" spans="1:13">
      <c r="A265" s="6" t="s">
        <v>13</v>
      </c>
      <c r="B265" s="7" t="s">
        <v>540</v>
      </c>
      <c r="C265" s="13" t="s">
        <v>541</v>
      </c>
      <c r="D265" s="14">
        <v>-649431.04054330336</v>
      </c>
      <c r="E265" s="14">
        <v>-2213393.4505319102</v>
      </c>
      <c r="F265" s="14">
        <v>-2822837.3274046201</v>
      </c>
      <c r="G265" s="14">
        <v>-7450514.0663145408</v>
      </c>
      <c r="H265" s="14">
        <v>-11456701.369255675</v>
      </c>
      <c r="I265" s="10">
        <f t="shared" si="12"/>
        <v>-24592877.25405005</v>
      </c>
      <c r="J265" s="15">
        <v>2794372</v>
      </c>
      <c r="K265" s="15">
        <v>2888418.57</v>
      </c>
      <c r="L265" s="11">
        <f t="shared" si="14"/>
        <v>5682790.5700000003</v>
      </c>
      <c r="M265" s="16">
        <f t="shared" si="13"/>
        <v>-18910086.68405005</v>
      </c>
    </row>
    <row r="266" spans="1:13">
      <c r="A266" s="6" t="s">
        <v>13</v>
      </c>
      <c r="B266" s="7" t="s">
        <v>542</v>
      </c>
      <c r="C266" s="13" t="s">
        <v>543</v>
      </c>
      <c r="D266" s="14">
        <v>-322402.03057823313</v>
      </c>
      <c r="E266" s="14">
        <v>-959565.15265486424</v>
      </c>
      <c r="F266" s="14">
        <v>-1220778.9797668594</v>
      </c>
      <c r="G266" s="14">
        <v>-3021035.4915545294</v>
      </c>
      <c r="H266" s="14">
        <v>-4879224.1803981485</v>
      </c>
      <c r="I266" s="10">
        <f t="shared" si="12"/>
        <v>-10403005.834952634</v>
      </c>
      <c r="J266" s="15">
        <v>1517728</v>
      </c>
      <c r="K266" s="15">
        <v>2888418.57</v>
      </c>
      <c r="L266" s="11">
        <f t="shared" si="14"/>
        <v>4406146.57</v>
      </c>
      <c r="M266" s="16">
        <f t="shared" si="13"/>
        <v>-5996859.2649526335</v>
      </c>
    </row>
    <row r="267" spans="1:13">
      <c r="A267" s="6" t="s">
        <v>13</v>
      </c>
      <c r="B267" s="7" t="s">
        <v>544</v>
      </c>
      <c r="C267" s="13" t="s">
        <v>545</v>
      </c>
      <c r="D267" s="14">
        <v>-94308.518717073326</v>
      </c>
      <c r="E267" s="14">
        <v>-324403.77154410834</v>
      </c>
      <c r="F267" s="14">
        <v>-458133.89316503057</v>
      </c>
      <c r="G267" s="14">
        <v>-1170788.8401391362</v>
      </c>
      <c r="H267" s="14">
        <v>-1912850.626755856</v>
      </c>
      <c r="I267" s="10">
        <f t="shared" si="12"/>
        <v>-3960485.6503212042</v>
      </c>
      <c r="J267" s="15">
        <v>562220</v>
      </c>
      <c r="K267" s="15">
        <v>2888418.57</v>
      </c>
      <c r="L267" s="11">
        <f t="shared" si="14"/>
        <v>3450638.57</v>
      </c>
      <c r="M267" s="16">
        <f t="shared" si="13"/>
        <v>-509847.08032120438</v>
      </c>
    </row>
    <row r="268" spans="1:13">
      <c r="A268" s="6" t="s">
        <v>13</v>
      </c>
      <c r="B268" s="7" t="s">
        <v>546</v>
      </c>
      <c r="C268" s="13" t="s">
        <v>547</v>
      </c>
      <c r="D268" s="14">
        <v>-158161.95908956786</v>
      </c>
      <c r="E268" s="14">
        <v>-536205.61403969128</v>
      </c>
      <c r="F268" s="14">
        <v>-704612.43210063886</v>
      </c>
      <c r="G268" s="14">
        <v>-1766665.4556099416</v>
      </c>
      <c r="H268" s="14">
        <v>-2760129.6795025333</v>
      </c>
      <c r="I268" s="10">
        <f t="shared" si="12"/>
        <v>-5925775.1403423734</v>
      </c>
      <c r="J268" s="15">
        <v>762518</v>
      </c>
      <c r="K268" s="15">
        <v>2888418.57</v>
      </c>
      <c r="L268" s="11">
        <f t="shared" si="14"/>
        <v>3650936.57</v>
      </c>
      <c r="M268" s="16">
        <f t="shared" si="13"/>
        <v>-2274838.5703423736</v>
      </c>
    </row>
    <row r="269" spans="1:13">
      <c r="A269" s="6" t="s">
        <v>13</v>
      </c>
      <c r="B269" s="7" t="s">
        <v>548</v>
      </c>
      <c r="C269" s="13" t="s">
        <v>549</v>
      </c>
      <c r="D269" s="14">
        <v>-6972611.4744595978</v>
      </c>
      <c r="E269" s="14">
        <v>-22776515.883702017</v>
      </c>
      <c r="F269" s="14">
        <v>-28026993.077456981</v>
      </c>
      <c r="G269" s="14">
        <v>-73916724.543020397</v>
      </c>
      <c r="H269" s="14">
        <v>-114178818.34891035</v>
      </c>
      <c r="I269" s="10">
        <f t="shared" si="12"/>
        <v>-245871663.32754934</v>
      </c>
      <c r="J269" s="15">
        <v>22132631</v>
      </c>
      <c r="K269" s="15">
        <v>28437451.789999999</v>
      </c>
      <c r="L269" s="11">
        <f t="shared" si="14"/>
        <v>50570082.789999999</v>
      </c>
      <c r="M269" s="16">
        <f t="shared" si="13"/>
        <v>-195301580.53754935</v>
      </c>
    </row>
    <row r="270" spans="1:13">
      <c r="A270" s="6" t="s">
        <v>13</v>
      </c>
      <c r="B270" s="7" t="s">
        <v>550</v>
      </c>
      <c r="C270" s="13" t="s">
        <v>551</v>
      </c>
      <c r="D270" s="14">
        <v>-1837623.3084996957</v>
      </c>
      <c r="E270" s="14">
        <v>-6072842.401618354</v>
      </c>
      <c r="F270" s="14">
        <v>-7582356.7389765847</v>
      </c>
      <c r="G270" s="14">
        <v>-19894517.021467865</v>
      </c>
      <c r="H270" s="14">
        <v>-31244890.955268841</v>
      </c>
      <c r="I270" s="10">
        <f t="shared" si="12"/>
        <v>-66632230.425831348</v>
      </c>
      <c r="J270" s="15">
        <v>5936519</v>
      </c>
      <c r="K270" s="15">
        <v>7781873.1600000001</v>
      </c>
      <c r="L270" s="11">
        <f t="shared" si="14"/>
        <v>13718392.16</v>
      </c>
      <c r="M270" s="16">
        <f t="shared" si="13"/>
        <v>-52913838.265831351</v>
      </c>
    </row>
    <row r="271" spans="1:13">
      <c r="A271" s="6" t="s">
        <v>13</v>
      </c>
      <c r="B271" s="7" t="s">
        <v>552</v>
      </c>
      <c r="C271" s="13" t="s">
        <v>553</v>
      </c>
      <c r="D271" s="14">
        <v>-851376.52217251831</v>
      </c>
      <c r="E271" s="14">
        <v>-2854467.9272339731</v>
      </c>
      <c r="F271" s="14">
        <v>-3468955.2587375664</v>
      </c>
      <c r="G271" s="14">
        <v>-9018860.2668979038</v>
      </c>
      <c r="H271" s="14">
        <v>-13643915.526294803</v>
      </c>
      <c r="I271" s="10">
        <f t="shared" si="12"/>
        <v>-29837575.501336765</v>
      </c>
      <c r="J271" s="15">
        <v>4767687</v>
      </c>
      <c r="K271" s="15">
        <v>3398162.57</v>
      </c>
      <c r="L271" s="11">
        <f t="shared" si="14"/>
        <v>8165849.5700000003</v>
      </c>
      <c r="M271" s="16">
        <f t="shared" si="13"/>
        <v>-21671725.931336764</v>
      </c>
    </row>
    <row r="272" spans="1:13">
      <c r="A272" s="6" t="s">
        <v>13</v>
      </c>
      <c r="B272" s="7" t="s">
        <v>554</v>
      </c>
      <c r="C272" s="13" t="s">
        <v>555</v>
      </c>
      <c r="D272" s="14">
        <v>-300492.0069150044</v>
      </c>
      <c r="E272" s="14">
        <v>-1039572.4602146235</v>
      </c>
      <c r="F272" s="14">
        <v>-1273494.7525257876</v>
      </c>
      <c r="G272" s="14">
        <v>-3179112.66088783</v>
      </c>
      <c r="H272" s="14">
        <v>-5015681.8304999247</v>
      </c>
      <c r="I272" s="10">
        <f t="shared" si="12"/>
        <v>-10808353.71104317</v>
      </c>
      <c r="J272" s="15">
        <v>1612035</v>
      </c>
      <c r="K272" s="15">
        <v>2888418.57</v>
      </c>
      <c r="L272" s="11">
        <f t="shared" si="14"/>
        <v>4500453.57</v>
      </c>
      <c r="M272" s="16">
        <f t="shared" si="13"/>
        <v>-6307900.1410431694</v>
      </c>
    </row>
    <row r="273" spans="1:13">
      <c r="A273" s="6" t="s">
        <v>13</v>
      </c>
      <c r="B273" s="7" t="s">
        <v>556</v>
      </c>
      <c r="C273" s="13" t="s">
        <v>557</v>
      </c>
      <c r="D273" s="14">
        <v>-401738.68363069004</v>
      </c>
      <c r="E273" s="14">
        <v>-1318538.9707458839</v>
      </c>
      <c r="F273" s="14">
        <v>-1639898.3411782435</v>
      </c>
      <c r="G273" s="14">
        <v>-4331434.7450278169</v>
      </c>
      <c r="H273" s="14">
        <v>-6812445.8414068799</v>
      </c>
      <c r="I273" s="10">
        <f t="shared" si="12"/>
        <v>-14504056.581989514</v>
      </c>
      <c r="J273" s="15">
        <v>2447355</v>
      </c>
      <c r="K273" s="15">
        <v>2888418.57</v>
      </c>
      <c r="L273" s="11">
        <f t="shared" si="14"/>
        <v>5335773.57</v>
      </c>
      <c r="M273" s="16">
        <f t="shared" si="13"/>
        <v>-9168283.0119895134</v>
      </c>
    </row>
    <row r="274" spans="1:13">
      <c r="A274" s="6" t="s">
        <v>13</v>
      </c>
      <c r="B274" s="7" t="s">
        <v>558</v>
      </c>
      <c r="C274" s="13" t="s">
        <v>559</v>
      </c>
      <c r="D274" s="14">
        <v>-2456659.682049348</v>
      </c>
      <c r="E274" s="14">
        <v>-8187825.417338497</v>
      </c>
      <c r="F274" s="14">
        <v>-9965876.4538019206</v>
      </c>
      <c r="G274" s="14">
        <v>-27542080.334865358</v>
      </c>
      <c r="H274" s="14">
        <v>-42407522.064403445</v>
      </c>
      <c r="I274" s="10">
        <f t="shared" si="12"/>
        <v>-90559963.95245856</v>
      </c>
      <c r="J274" s="15">
        <v>7461173</v>
      </c>
      <c r="K274" s="15">
        <v>10562045.359999999</v>
      </c>
      <c r="L274" s="11">
        <f t="shared" si="14"/>
        <v>18023218.359999999</v>
      </c>
      <c r="M274" s="16">
        <f t="shared" si="13"/>
        <v>-72536745.592458561</v>
      </c>
    </row>
    <row r="275" spans="1:13">
      <c r="A275" s="6" t="s">
        <v>13</v>
      </c>
      <c r="B275" s="7" t="s">
        <v>560</v>
      </c>
      <c r="C275" s="13" t="s">
        <v>561</v>
      </c>
      <c r="D275" s="14">
        <v>-1272237.612485117</v>
      </c>
      <c r="E275" s="14">
        <v>-4284074.4858875731</v>
      </c>
      <c r="F275" s="14">
        <v>-5725252.3246492306</v>
      </c>
      <c r="G275" s="14">
        <v>-14672370.075949732</v>
      </c>
      <c r="H275" s="14">
        <v>-23737366.680620153</v>
      </c>
      <c r="I275" s="10">
        <f t="shared" ref="I275:I338" si="15">SUM(D275:H275)</f>
        <v>-49691301.179591805</v>
      </c>
      <c r="J275" s="15">
        <v>5062222</v>
      </c>
      <c r="K275" s="15">
        <v>5912044.2599999998</v>
      </c>
      <c r="L275" s="11">
        <f t="shared" si="14"/>
        <v>10974266.26</v>
      </c>
      <c r="M275" s="16">
        <f t="shared" ref="M275:M338" si="16">SUM(I275:K275)</f>
        <v>-38717034.919591807</v>
      </c>
    </row>
    <row r="276" spans="1:13">
      <c r="A276" s="6" t="s">
        <v>13</v>
      </c>
      <c r="B276" s="7" t="s">
        <v>562</v>
      </c>
      <c r="C276" s="13" t="s">
        <v>563</v>
      </c>
      <c r="D276" s="14">
        <v>-584962.65851676604</v>
      </c>
      <c r="E276" s="14">
        <v>-1966183.3616082966</v>
      </c>
      <c r="F276" s="14">
        <v>-2475262.8649203945</v>
      </c>
      <c r="G276" s="14">
        <v>-6725398.2941911248</v>
      </c>
      <c r="H276" s="14">
        <v>-10845236.447404811</v>
      </c>
      <c r="I276" s="10">
        <f t="shared" si="15"/>
        <v>-22597043.626641393</v>
      </c>
      <c r="J276" s="15">
        <v>3770615</v>
      </c>
      <c r="K276" s="15">
        <v>2888418.57</v>
      </c>
      <c r="L276" s="11">
        <f t="shared" si="14"/>
        <v>6659033.5700000003</v>
      </c>
      <c r="M276" s="16">
        <f t="shared" si="16"/>
        <v>-15938010.056641392</v>
      </c>
    </row>
    <row r="277" spans="1:13">
      <c r="A277" s="6" t="s">
        <v>13</v>
      </c>
      <c r="B277" s="7" t="s">
        <v>564</v>
      </c>
      <c r="C277" s="13" t="s">
        <v>565</v>
      </c>
      <c r="D277" s="14">
        <v>-2173544.1646838938</v>
      </c>
      <c r="E277" s="14">
        <v>-7408568.088911077</v>
      </c>
      <c r="F277" s="14">
        <v>-9103379.6810436677</v>
      </c>
      <c r="G277" s="14">
        <v>-23259336.469262354</v>
      </c>
      <c r="H277" s="14">
        <v>-35465211.678077281</v>
      </c>
      <c r="I277" s="10">
        <f t="shared" si="15"/>
        <v>-77410040.081978276</v>
      </c>
      <c r="J277" s="15">
        <v>12148097</v>
      </c>
      <c r="K277" s="15">
        <v>8832989.0399999991</v>
      </c>
      <c r="L277" s="11">
        <f t="shared" si="14"/>
        <v>20981086.039999999</v>
      </c>
      <c r="M277" s="16">
        <f t="shared" si="16"/>
        <v>-56428954.041978277</v>
      </c>
    </row>
    <row r="278" spans="1:13">
      <c r="A278" s="6" t="s">
        <v>13</v>
      </c>
      <c r="B278" s="7" t="s">
        <v>566</v>
      </c>
      <c r="C278" s="13" t="s">
        <v>567</v>
      </c>
      <c r="D278" s="14">
        <v>-1389371.05229079</v>
      </c>
      <c r="E278" s="14">
        <v>-4531329.7310878085</v>
      </c>
      <c r="F278" s="14">
        <v>-5802586.6562372232</v>
      </c>
      <c r="G278" s="14">
        <v>-15147763.680393845</v>
      </c>
      <c r="H278" s="14">
        <v>-24095678.197244626</v>
      </c>
      <c r="I278" s="10">
        <f t="shared" si="15"/>
        <v>-50966729.31725429</v>
      </c>
      <c r="J278" s="15">
        <v>7627649</v>
      </c>
      <c r="K278" s="15">
        <v>6001285.4299999997</v>
      </c>
      <c r="L278" s="11">
        <f t="shared" si="14"/>
        <v>13628934.43</v>
      </c>
      <c r="M278" s="16">
        <f t="shared" si="16"/>
        <v>-37337794.88725429</v>
      </c>
    </row>
    <row r="279" spans="1:13">
      <c r="A279" s="6" t="s">
        <v>13</v>
      </c>
      <c r="B279" s="7" t="s">
        <v>568</v>
      </c>
      <c r="C279" s="13" t="s">
        <v>569</v>
      </c>
      <c r="D279" s="14">
        <v>-366047.76093542634</v>
      </c>
      <c r="E279" s="14">
        <v>-1116386.6356586299</v>
      </c>
      <c r="F279" s="14">
        <v>-1385961.9900865059</v>
      </c>
      <c r="G279" s="14">
        <v>-3637923.5087780501</v>
      </c>
      <c r="H279" s="14">
        <v>-6034886.2338452702</v>
      </c>
      <c r="I279" s="10">
        <f t="shared" si="15"/>
        <v>-12541206.129303884</v>
      </c>
      <c r="J279" s="15">
        <v>1983383</v>
      </c>
      <c r="K279" s="15">
        <v>2888418.57</v>
      </c>
      <c r="L279" s="11">
        <f t="shared" si="14"/>
        <v>4871801.57</v>
      </c>
      <c r="M279" s="16">
        <f t="shared" si="16"/>
        <v>-7669404.5593038835</v>
      </c>
    </row>
    <row r="280" spans="1:13">
      <c r="A280" s="6" t="s">
        <v>13</v>
      </c>
      <c r="B280" s="7" t="s">
        <v>570</v>
      </c>
      <c r="C280" s="13" t="s">
        <v>571</v>
      </c>
      <c r="D280" s="14">
        <v>-389357.58897245972</v>
      </c>
      <c r="E280" s="14">
        <v>-1303102.2219621912</v>
      </c>
      <c r="F280" s="14">
        <v>-1539255.105471581</v>
      </c>
      <c r="G280" s="14">
        <v>-4031293.6893587816</v>
      </c>
      <c r="H280" s="14">
        <v>-6341624.7327069947</v>
      </c>
      <c r="I280" s="10">
        <f t="shared" si="15"/>
        <v>-13604633.338472009</v>
      </c>
      <c r="J280" s="15">
        <v>1290568</v>
      </c>
      <c r="K280" s="15">
        <v>2888418.57</v>
      </c>
      <c r="L280" s="11">
        <f t="shared" si="14"/>
        <v>4178986.57</v>
      </c>
      <c r="M280" s="16">
        <f t="shared" si="16"/>
        <v>-9425646.7684720084</v>
      </c>
    </row>
    <row r="281" spans="1:13">
      <c r="A281" s="6" t="s">
        <v>13</v>
      </c>
      <c r="B281" s="7" t="s">
        <v>572</v>
      </c>
      <c r="C281" s="13" t="s">
        <v>573</v>
      </c>
      <c r="D281" s="14">
        <v>-999778.92893505923</v>
      </c>
      <c r="E281" s="14">
        <v>-3229648.2033692831</v>
      </c>
      <c r="F281" s="14">
        <v>-4041480.2533213324</v>
      </c>
      <c r="G281" s="14">
        <v>-10197290.879456114</v>
      </c>
      <c r="H281" s="14">
        <v>-15845260.088610563</v>
      </c>
      <c r="I281" s="10">
        <f t="shared" si="15"/>
        <v>-34313458.353692353</v>
      </c>
      <c r="J281" s="15">
        <v>5416975</v>
      </c>
      <c r="K281" s="15">
        <v>3946430.91</v>
      </c>
      <c r="L281" s="11">
        <f t="shared" si="14"/>
        <v>9363405.9100000001</v>
      </c>
      <c r="M281" s="16">
        <f t="shared" si="16"/>
        <v>-24950052.443692353</v>
      </c>
    </row>
    <row r="282" spans="1:13">
      <c r="A282" s="6" t="s">
        <v>13</v>
      </c>
      <c r="B282" s="7" t="s">
        <v>574</v>
      </c>
      <c r="C282" s="13" t="s">
        <v>575</v>
      </c>
      <c r="D282" s="14">
        <v>-1681444.6776567542</v>
      </c>
      <c r="E282" s="14">
        <v>-5528640.7777061518</v>
      </c>
      <c r="F282" s="14">
        <v>-6873011.5423149336</v>
      </c>
      <c r="G282" s="14">
        <v>-17910139.225426313</v>
      </c>
      <c r="H282" s="14">
        <v>-28185043.266745735</v>
      </c>
      <c r="I282" s="10">
        <f t="shared" si="15"/>
        <v>-60178279.489849888</v>
      </c>
      <c r="J282" s="15">
        <v>9560868</v>
      </c>
      <c r="K282" s="15">
        <v>7019785.4299999997</v>
      </c>
      <c r="L282" s="11">
        <f t="shared" si="14"/>
        <v>16580653.43</v>
      </c>
      <c r="M282" s="16">
        <f t="shared" si="16"/>
        <v>-43597626.059849888</v>
      </c>
    </row>
    <row r="283" spans="1:13">
      <c r="A283" s="6" t="s">
        <v>13</v>
      </c>
      <c r="B283" s="7" t="s">
        <v>576</v>
      </c>
      <c r="C283" s="13" t="s">
        <v>577</v>
      </c>
      <c r="D283" s="14">
        <v>-277344.01923864346</v>
      </c>
      <c r="E283" s="14">
        <v>-925081.09748640016</v>
      </c>
      <c r="F283" s="14">
        <v>-1147546.195089523</v>
      </c>
      <c r="G283" s="14">
        <v>-2886619.0759348655</v>
      </c>
      <c r="H283" s="14">
        <v>-4425274.894058438</v>
      </c>
      <c r="I283" s="10">
        <f t="shared" si="15"/>
        <v>-9661865.2818078697</v>
      </c>
      <c r="J283" s="15">
        <v>1507650</v>
      </c>
      <c r="K283" s="15">
        <v>2888418.57</v>
      </c>
      <c r="L283" s="11">
        <f t="shared" si="14"/>
        <v>4396068.57</v>
      </c>
      <c r="M283" s="16">
        <f t="shared" si="16"/>
        <v>-5265796.7118078694</v>
      </c>
    </row>
    <row r="284" spans="1:13">
      <c r="A284" s="6" t="s">
        <v>13</v>
      </c>
      <c r="B284" s="7" t="s">
        <v>578</v>
      </c>
      <c r="C284" s="13" t="s">
        <v>579</v>
      </c>
      <c r="D284" s="14">
        <v>-298784.52161584719</v>
      </c>
      <c r="E284" s="14">
        <v>-967344.99575818842</v>
      </c>
      <c r="F284" s="14">
        <v>-1204714.5084064032</v>
      </c>
      <c r="G284" s="14">
        <v>-3162524.5621805023</v>
      </c>
      <c r="H284" s="14">
        <v>-4579700.1203938602</v>
      </c>
      <c r="I284" s="10">
        <f t="shared" si="15"/>
        <v>-10213068.708354801</v>
      </c>
      <c r="J284" s="15">
        <v>1362286</v>
      </c>
      <c r="K284" s="15">
        <v>2888418.57</v>
      </c>
      <c r="L284" s="11">
        <f t="shared" si="14"/>
        <v>4250704.57</v>
      </c>
      <c r="M284" s="16">
        <f t="shared" si="16"/>
        <v>-5962364.1383548006</v>
      </c>
    </row>
    <row r="285" spans="1:13">
      <c r="A285" s="6" t="s">
        <v>13</v>
      </c>
      <c r="B285" s="7" t="s">
        <v>580</v>
      </c>
      <c r="C285" s="13" t="s">
        <v>581</v>
      </c>
      <c r="D285" s="14">
        <v>-351091.08699629747</v>
      </c>
      <c r="E285" s="14">
        <v>-1228280.7562755155</v>
      </c>
      <c r="F285" s="14">
        <v>-1418698.8381043777</v>
      </c>
      <c r="G285" s="14">
        <v>-3710342.4530498041</v>
      </c>
      <c r="H285" s="14">
        <v>-5920537.6102291699</v>
      </c>
      <c r="I285" s="10">
        <f t="shared" si="15"/>
        <v>-12628950.744655166</v>
      </c>
      <c r="J285" s="15">
        <v>1813760</v>
      </c>
      <c r="K285" s="15">
        <v>2888418.57</v>
      </c>
      <c r="L285" s="11">
        <f t="shared" si="14"/>
        <v>4702178.57</v>
      </c>
      <c r="M285" s="16">
        <f t="shared" si="16"/>
        <v>-7926772.1746551655</v>
      </c>
    </row>
    <row r="286" spans="1:13">
      <c r="A286" s="6" t="s">
        <v>13</v>
      </c>
      <c r="B286" s="7" t="s">
        <v>582</v>
      </c>
      <c r="C286" s="13" t="s">
        <v>583</v>
      </c>
      <c r="D286" s="14">
        <v>-569260.74963542365</v>
      </c>
      <c r="E286" s="14">
        <v>-1828115.021015042</v>
      </c>
      <c r="F286" s="14">
        <v>-2321661.5744963014</v>
      </c>
      <c r="G286" s="14">
        <v>-5983540.9254849721</v>
      </c>
      <c r="H286" s="14">
        <v>-9125614.7866985872</v>
      </c>
      <c r="I286" s="10">
        <f t="shared" si="15"/>
        <v>-19828193.057330325</v>
      </c>
      <c r="J286" s="15">
        <v>3389635</v>
      </c>
      <c r="K286" s="15">
        <v>2888418.57</v>
      </c>
      <c r="L286" s="11">
        <f t="shared" si="14"/>
        <v>6278053.5700000003</v>
      </c>
      <c r="M286" s="16">
        <f t="shared" si="16"/>
        <v>-13550139.487330325</v>
      </c>
    </row>
    <row r="287" spans="1:13">
      <c r="A287" s="6" t="s">
        <v>13</v>
      </c>
      <c r="B287" s="7" t="s">
        <v>584</v>
      </c>
      <c r="C287" s="13" t="s">
        <v>585</v>
      </c>
      <c r="D287" s="14">
        <v>-583779.1907784678</v>
      </c>
      <c r="E287" s="14">
        <v>-2043110.9678907068</v>
      </c>
      <c r="F287" s="14">
        <v>-2502125.8324666633</v>
      </c>
      <c r="G287" s="14">
        <v>-6550917.8646593979</v>
      </c>
      <c r="H287" s="14">
        <v>-10030432.821858793</v>
      </c>
      <c r="I287" s="10">
        <f t="shared" si="15"/>
        <v>-21710366.677654028</v>
      </c>
      <c r="J287" s="15">
        <v>3585015</v>
      </c>
      <c r="K287" s="15">
        <v>2888418.57</v>
      </c>
      <c r="L287" s="11">
        <f t="shared" si="14"/>
        <v>6473433.5700000003</v>
      </c>
      <c r="M287" s="16">
        <f t="shared" si="16"/>
        <v>-15236933.107654028</v>
      </c>
    </row>
    <row r="288" spans="1:13">
      <c r="A288" s="6" t="s">
        <v>13</v>
      </c>
      <c r="B288" s="7" t="s">
        <v>586</v>
      </c>
      <c r="C288" s="13" t="s">
        <v>587</v>
      </c>
      <c r="D288" s="14">
        <v>-241802.55726392081</v>
      </c>
      <c r="E288" s="14">
        <v>-785989.71876011265</v>
      </c>
      <c r="F288" s="14">
        <v>-965689.73764725367</v>
      </c>
      <c r="G288" s="14">
        <v>-2446532.831982994</v>
      </c>
      <c r="H288" s="14">
        <v>-3707443.453914586</v>
      </c>
      <c r="I288" s="10">
        <f t="shared" si="15"/>
        <v>-8147458.2995688673</v>
      </c>
      <c r="J288" s="15">
        <v>1243464</v>
      </c>
      <c r="K288" s="15">
        <v>2888418.57</v>
      </c>
      <c r="L288" s="11">
        <f t="shared" si="14"/>
        <v>4131882.57</v>
      </c>
      <c r="M288" s="16">
        <f t="shared" si="16"/>
        <v>-4015575.7295688675</v>
      </c>
    </row>
    <row r="289" spans="1:13">
      <c r="A289" s="6" t="s">
        <v>13</v>
      </c>
      <c r="B289" s="7" t="s">
        <v>588</v>
      </c>
      <c r="C289" s="13" t="s">
        <v>589</v>
      </c>
      <c r="D289" s="14">
        <v>-675919.97955975228</v>
      </c>
      <c r="E289" s="14">
        <v>-2130009.3609275538</v>
      </c>
      <c r="F289" s="14">
        <v>-2714612.224518402</v>
      </c>
      <c r="G289" s="14">
        <v>-7018991.2943213126</v>
      </c>
      <c r="H289" s="14">
        <v>-10568038.590329589</v>
      </c>
      <c r="I289" s="10">
        <f t="shared" si="15"/>
        <v>-23107571.449656613</v>
      </c>
      <c r="J289" s="15">
        <v>3841170</v>
      </c>
      <c r="K289" s="15">
        <v>2888418.57</v>
      </c>
      <c r="L289" s="11">
        <f t="shared" si="14"/>
        <v>6729588.5700000003</v>
      </c>
      <c r="M289" s="16">
        <f t="shared" si="16"/>
        <v>-16377982.879656613</v>
      </c>
    </row>
    <row r="290" spans="1:13">
      <c r="A290" s="6" t="s">
        <v>13</v>
      </c>
      <c r="B290" s="7" t="s">
        <v>590</v>
      </c>
      <c r="C290" s="13" t="s">
        <v>591</v>
      </c>
      <c r="D290" s="14">
        <v>-201464.09786818156</v>
      </c>
      <c r="E290" s="14">
        <v>-651786.66902218095</v>
      </c>
      <c r="F290" s="14">
        <v>-821849.66262345423</v>
      </c>
      <c r="G290" s="14">
        <v>-2143953.2613419965</v>
      </c>
      <c r="H290" s="14">
        <v>-3425125.1105350447</v>
      </c>
      <c r="I290" s="10">
        <f t="shared" si="15"/>
        <v>-7244178.8013908584</v>
      </c>
      <c r="J290" s="15">
        <v>1192792</v>
      </c>
      <c r="K290" s="15">
        <v>2888418.57</v>
      </c>
      <c r="L290" s="11">
        <f t="shared" si="14"/>
        <v>4081210.57</v>
      </c>
      <c r="M290" s="16">
        <f t="shared" si="16"/>
        <v>-3162968.2313908585</v>
      </c>
    </row>
    <row r="291" spans="1:13">
      <c r="A291" s="6" t="s">
        <v>13</v>
      </c>
      <c r="B291" s="7" t="s">
        <v>592</v>
      </c>
      <c r="C291" s="13" t="s">
        <v>593</v>
      </c>
      <c r="D291" s="14">
        <v>-675884.03658370522</v>
      </c>
      <c r="E291" s="14">
        <v>-2256063.3231758145</v>
      </c>
      <c r="F291" s="14">
        <v>-3220466.980846229</v>
      </c>
      <c r="G291" s="14">
        <v>-8901402.6954340581</v>
      </c>
      <c r="H291" s="14">
        <v>-13957349.911703944</v>
      </c>
      <c r="I291" s="10">
        <f t="shared" si="15"/>
        <v>-29011166.947743751</v>
      </c>
      <c r="J291" s="15">
        <v>4128684</v>
      </c>
      <c r="K291" s="15">
        <v>3476226.75</v>
      </c>
      <c r="L291" s="11">
        <f t="shared" si="14"/>
        <v>7604910.75</v>
      </c>
      <c r="M291" s="16">
        <f t="shared" si="16"/>
        <v>-21406256.197743751</v>
      </c>
    </row>
    <row r="292" spans="1:13">
      <c r="A292" s="6" t="s">
        <v>13</v>
      </c>
      <c r="B292" s="7" t="s">
        <v>594</v>
      </c>
      <c r="C292" s="13" t="s">
        <v>595</v>
      </c>
      <c r="D292" s="14">
        <v>-619076.58313796436</v>
      </c>
      <c r="E292" s="14">
        <v>-1997253.7967170249</v>
      </c>
      <c r="F292" s="14">
        <v>-2459217.0672307708</v>
      </c>
      <c r="G292" s="14">
        <v>-6326886.1128560212</v>
      </c>
      <c r="H292" s="14">
        <v>-10168546.587512841</v>
      </c>
      <c r="I292" s="10">
        <f t="shared" si="15"/>
        <v>-21570980.147454623</v>
      </c>
      <c r="J292" s="15">
        <v>3208180</v>
      </c>
      <c r="K292" s="15">
        <v>2888418.57</v>
      </c>
      <c r="L292" s="11">
        <f t="shared" si="14"/>
        <v>6096598.5700000003</v>
      </c>
      <c r="M292" s="16">
        <f t="shared" si="16"/>
        <v>-15474381.577454623</v>
      </c>
    </row>
    <row r="293" spans="1:13">
      <c r="A293" s="6" t="s">
        <v>13</v>
      </c>
      <c r="B293" s="7" t="s">
        <v>596</v>
      </c>
      <c r="C293" s="13" t="s">
        <v>597</v>
      </c>
      <c r="D293" s="14">
        <v>-807178.65340090403</v>
      </c>
      <c r="E293" s="14">
        <v>-2738695.228149266</v>
      </c>
      <c r="F293" s="14">
        <v>-3317097.6371949892</v>
      </c>
      <c r="G293" s="14">
        <v>-8904510.7603033893</v>
      </c>
      <c r="H293" s="14">
        <v>-13982262.48864066</v>
      </c>
      <c r="I293" s="10">
        <f t="shared" si="15"/>
        <v>-29749744.767689209</v>
      </c>
      <c r="J293" s="15">
        <v>4402338</v>
      </c>
      <c r="K293" s="15">
        <v>3482431.54</v>
      </c>
      <c r="L293" s="11">
        <f t="shared" si="14"/>
        <v>7884769.54</v>
      </c>
      <c r="M293" s="16">
        <f t="shared" si="16"/>
        <v>-21864975.22768921</v>
      </c>
    </row>
    <row r="294" spans="1:13">
      <c r="A294" s="6" t="s">
        <v>13</v>
      </c>
      <c r="B294" s="7" t="s">
        <v>598</v>
      </c>
      <c r="C294" s="13" t="s">
        <v>599</v>
      </c>
      <c r="D294" s="14">
        <v>-486250.86665136443</v>
      </c>
      <c r="E294" s="14">
        <v>-1507290.8026428488</v>
      </c>
      <c r="F294" s="14">
        <v>-1891327.6627553424</v>
      </c>
      <c r="G294" s="14">
        <v>-5024242.2415982205</v>
      </c>
      <c r="H294" s="14">
        <v>-8107835.3860058617</v>
      </c>
      <c r="I294" s="10">
        <f t="shared" si="15"/>
        <v>-17016946.959653638</v>
      </c>
      <c r="J294" s="15">
        <v>2453289</v>
      </c>
      <c r="K294" s="15">
        <v>2888418.57</v>
      </c>
      <c r="L294" s="11">
        <f t="shared" si="14"/>
        <v>5341707.57</v>
      </c>
      <c r="M294" s="16">
        <f t="shared" si="16"/>
        <v>-11675239.389653638</v>
      </c>
    </row>
    <row r="295" spans="1:13">
      <c r="A295" s="6" t="s">
        <v>13</v>
      </c>
      <c r="B295" s="7" t="s">
        <v>600</v>
      </c>
      <c r="C295" s="13" t="s">
        <v>601</v>
      </c>
      <c r="D295" s="14">
        <v>-252590.9772802954</v>
      </c>
      <c r="E295" s="14">
        <v>-869913.95521401113</v>
      </c>
      <c r="F295" s="14">
        <v>-1042368.3498257101</v>
      </c>
      <c r="G295" s="14">
        <v>-2738440.2046321975</v>
      </c>
      <c r="H295" s="14">
        <v>-4205108.5001145992</v>
      </c>
      <c r="I295" s="10">
        <f t="shared" si="15"/>
        <v>-9108421.9870668128</v>
      </c>
      <c r="J295" s="15">
        <v>1346220</v>
      </c>
      <c r="K295" s="15">
        <v>2888418.57</v>
      </c>
      <c r="L295" s="11">
        <f t="shared" si="14"/>
        <v>4234638.57</v>
      </c>
      <c r="M295" s="16">
        <f t="shared" si="16"/>
        <v>-4873783.4170668125</v>
      </c>
    </row>
    <row r="296" spans="1:13">
      <c r="A296" s="6" t="s">
        <v>13</v>
      </c>
      <c r="B296" s="7" t="s">
        <v>602</v>
      </c>
      <c r="C296" s="13" t="s">
        <v>603</v>
      </c>
      <c r="D296" s="14">
        <v>-488057.29210311169</v>
      </c>
      <c r="E296" s="14">
        <v>-1623844.1219545142</v>
      </c>
      <c r="F296" s="14">
        <v>-1960719.0235673073</v>
      </c>
      <c r="G296" s="14">
        <v>-5163967.3331594747</v>
      </c>
      <c r="H296" s="14">
        <v>-8133152.1201741267</v>
      </c>
      <c r="I296" s="10">
        <f t="shared" si="15"/>
        <v>-17369739.890958533</v>
      </c>
      <c r="J296" s="15">
        <v>2609374</v>
      </c>
      <c r="K296" s="15">
        <v>2888418.57</v>
      </c>
      <c r="L296" s="11">
        <f t="shared" si="14"/>
        <v>5497792.5700000003</v>
      </c>
      <c r="M296" s="16">
        <f t="shared" si="16"/>
        <v>-11871947.320958532</v>
      </c>
    </row>
    <row r="297" spans="1:13">
      <c r="A297" s="6" t="s">
        <v>13</v>
      </c>
      <c r="B297" s="7" t="s">
        <v>604</v>
      </c>
      <c r="C297" s="13" t="s">
        <v>605</v>
      </c>
      <c r="D297" s="14">
        <v>-960799.25625430816</v>
      </c>
      <c r="E297" s="14">
        <v>-3450015.4785461645</v>
      </c>
      <c r="F297" s="14">
        <v>-4325958.7608755706</v>
      </c>
      <c r="G297" s="14">
        <v>-11348040.233624408</v>
      </c>
      <c r="H297" s="14">
        <v>-17091397.616099823</v>
      </c>
      <c r="I297" s="10">
        <f t="shared" si="15"/>
        <v>-37176211.345400274</v>
      </c>
      <c r="J297" s="15">
        <v>6043030</v>
      </c>
      <c r="K297" s="15">
        <v>4256794.82</v>
      </c>
      <c r="L297" s="11">
        <f t="shared" si="14"/>
        <v>10299824.82</v>
      </c>
      <c r="M297" s="16">
        <f t="shared" si="16"/>
        <v>-26876386.525400274</v>
      </c>
    </row>
    <row r="298" spans="1:13">
      <c r="A298" s="6" t="s">
        <v>13</v>
      </c>
      <c r="B298" s="7" t="s">
        <v>606</v>
      </c>
      <c r="C298" s="18" t="s">
        <v>607</v>
      </c>
      <c r="D298" s="14">
        <v>-486774.59330684168</v>
      </c>
      <c r="E298" s="14">
        <v>-1552470.737696575</v>
      </c>
      <c r="F298" s="14">
        <v>-1996473.2751223687</v>
      </c>
      <c r="G298" s="14">
        <v>-5216179.4039860442</v>
      </c>
      <c r="H298" s="14">
        <v>-8374543.7370024668</v>
      </c>
      <c r="I298" s="10">
        <f t="shared" si="15"/>
        <v>-17626441.747114297</v>
      </c>
      <c r="J298" s="15">
        <v>2031680</v>
      </c>
      <c r="K298" s="15">
        <v>2888418.57</v>
      </c>
      <c r="L298" s="11">
        <f t="shared" si="14"/>
        <v>4920098.57</v>
      </c>
      <c r="M298" s="16">
        <f t="shared" si="16"/>
        <v>-12706343.177114297</v>
      </c>
    </row>
    <row r="299" spans="1:13">
      <c r="A299" s="6" t="s">
        <v>13</v>
      </c>
      <c r="B299" s="7" t="s">
        <v>608</v>
      </c>
      <c r="C299" s="13" t="s">
        <v>609</v>
      </c>
      <c r="D299" s="14">
        <v>-166097.8579016884</v>
      </c>
      <c r="E299" s="14">
        <v>-518542.92008903588</v>
      </c>
      <c r="F299" s="14">
        <v>-638176.50678443979</v>
      </c>
      <c r="G299" s="14">
        <v>-1584608.7840746299</v>
      </c>
      <c r="H299" s="14">
        <v>-2471971.3802642315</v>
      </c>
      <c r="I299" s="10">
        <f t="shared" si="15"/>
        <v>-5379397.4491140246</v>
      </c>
      <c r="J299" s="15">
        <v>779876</v>
      </c>
      <c r="K299" s="15">
        <v>2888418.57</v>
      </c>
      <c r="L299" s="11">
        <f t="shared" si="14"/>
        <v>3668294.57</v>
      </c>
      <c r="M299" s="16">
        <f t="shared" si="16"/>
        <v>-1711102.8791140248</v>
      </c>
    </row>
    <row r="300" spans="1:13">
      <c r="A300" s="6" t="s">
        <v>13</v>
      </c>
      <c r="B300" s="7" t="s">
        <v>610</v>
      </c>
      <c r="C300" s="13" t="s">
        <v>611</v>
      </c>
      <c r="D300" s="14">
        <v>-350047.70636068634</v>
      </c>
      <c r="E300" s="14">
        <v>-1186834.3162458239</v>
      </c>
      <c r="F300" s="14">
        <v>-1359204.9985957232</v>
      </c>
      <c r="G300" s="14">
        <v>-3602793.863923463</v>
      </c>
      <c r="H300" s="14">
        <v>-5820974.4053339362</v>
      </c>
      <c r="I300" s="10">
        <f t="shared" si="15"/>
        <v>-12319855.290459633</v>
      </c>
      <c r="J300" s="15">
        <v>1877192</v>
      </c>
      <c r="K300" s="15">
        <v>2888418.57</v>
      </c>
      <c r="L300" s="11">
        <f t="shared" si="14"/>
        <v>4765610.57</v>
      </c>
      <c r="M300" s="16">
        <f t="shared" si="16"/>
        <v>-7554244.7204596326</v>
      </c>
    </row>
    <row r="301" spans="1:13">
      <c r="A301" s="6" t="s">
        <v>13</v>
      </c>
      <c r="B301" s="7" t="s">
        <v>612</v>
      </c>
      <c r="C301" s="13" t="s">
        <v>613</v>
      </c>
      <c r="D301" s="14">
        <v>-325372.43310770631</v>
      </c>
      <c r="E301" s="14">
        <v>-1085353.4706825202</v>
      </c>
      <c r="F301" s="14">
        <v>-1324591.8629512533</v>
      </c>
      <c r="G301" s="14">
        <v>-3410680.0543286749</v>
      </c>
      <c r="H301" s="14">
        <v>-5271265.4052867116</v>
      </c>
      <c r="I301" s="10">
        <f t="shared" si="15"/>
        <v>-11417263.226356868</v>
      </c>
      <c r="J301" s="15">
        <v>1847913</v>
      </c>
      <c r="K301" s="15">
        <v>2888418.57</v>
      </c>
      <c r="L301" s="11">
        <f t="shared" si="14"/>
        <v>4736331.57</v>
      </c>
      <c r="M301" s="16">
        <f t="shared" si="16"/>
        <v>-6680931.6563568674</v>
      </c>
    </row>
    <row r="302" spans="1:13">
      <c r="A302" s="6" t="s">
        <v>13</v>
      </c>
      <c r="B302" s="7" t="s">
        <v>614</v>
      </c>
      <c r="C302" s="13" t="s">
        <v>615</v>
      </c>
      <c r="D302" s="14">
        <v>-457055.63486918388</v>
      </c>
      <c r="E302" s="14">
        <v>-1450683.4128108409</v>
      </c>
      <c r="F302" s="14">
        <v>-1850558.9953492673</v>
      </c>
      <c r="G302" s="14">
        <v>-4663771.178740575</v>
      </c>
      <c r="H302" s="14">
        <v>-7158565.281546264</v>
      </c>
      <c r="I302" s="10">
        <f t="shared" si="15"/>
        <v>-15580634.50331613</v>
      </c>
      <c r="J302" s="15">
        <v>2427096</v>
      </c>
      <c r="K302" s="15">
        <v>2888418.57</v>
      </c>
      <c r="L302" s="11">
        <f t="shared" si="14"/>
        <v>5315514.57</v>
      </c>
      <c r="M302" s="16">
        <f t="shared" si="16"/>
        <v>-10265119.93331613</v>
      </c>
    </row>
    <row r="303" spans="1:13">
      <c r="A303" s="6" t="s">
        <v>13</v>
      </c>
      <c r="B303" s="7" t="s">
        <v>616</v>
      </c>
      <c r="C303" s="13" t="s">
        <v>617</v>
      </c>
      <c r="D303" s="14">
        <v>-503035.2344579231</v>
      </c>
      <c r="E303" s="14">
        <v>-1636160.2263296626</v>
      </c>
      <c r="F303" s="14">
        <v>-2118137.9497410622</v>
      </c>
      <c r="G303" s="14">
        <v>-5311326.3619814273</v>
      </c>
      <c r="H303" s="14">
        <v>-8072615.6382932691</v>
      </c>
      <c r="I303" s="10">
        <f t="shared" si="15"/>
        <v>-17641275.410803344</v>
      </c>
      <c r="J303" s="15">
        <v>1901878</v>
      </c>
      <c r="K303" s="15">
        <v>2888418.57</v>
      </c>
      <c r="L303" s="11">
        <f t="shared" si="14"/>
        <v>4790296.57</v>
      </c>
      <c r="M303" s="16">
        <f t="shared" si="16"/>
        <v>-12850978.840803344</v>
      </c>
    </row>
    <row r="304" spans="1:13">
      <c r="A304" s="6" t="s">
        <v>13</v>
      </c>
      <c r="B304" s="7" t="s">
        <v>618</v>
      </c>
      <c r="C304" s="13" t="s">
        <v>619</v>
      </c>
      <c r="D304" s="14">
        <v>-1785536.0211313886</v>
      </c>
      <c r="E304" s="14">
        <v>-5908253.2828300642</v>
      </c>
      <c r="F304" s="14">
        <v>-6854108.5540474243</v>
      </c>
      <c r="G304" s="14">
        <v>-17787440.289154176</v>
      </c>
      <c r="H304" s="14">
        <v>-26784992.097002942</v>
      </c>
      <c r="I304" s="10">
        <f t="shared" si="15"/>
        <v>-59120330.244165994</v>
      </c>
      <c r="J304" s="15">
        <v>7809005</v>
      </c>
      <c r="K304" s="15">
        <v>6671087.7699999996</v>
      </c>
      <c r="L304" s="11">
        <f t="shared" si="14"/>
        <v>14480092.77</v>
      </c>
      <c r="M304" s="16">
        <f t="shared" si="16"/>
        <v>-44640237.474165991</v>
      </c>
    </row>
    <row r="305" spans="1:13">
      <c r="A305" s="6" t="s">
        <v>13</v>
      </c>
      <c r="B305" s="7" t="s">
        <v>620</v>
      </c>
      <c r="C305" s="13" t="s">
        <v>621</v>
      </c>
      <c r="D305" s="14">
        <v>-454456.1367013476</v>
      </c>
      <c r="E305" s="14">
        <v>-1523802.8757746096</v>
      </c>
      <c r="F305" s="14">
        <v>-1842429.0499837617</v>
      </c>
      <c r="G305" s="14">
        <v>-4691990.9261968844</v>
      </c>
      <c r="H305" s="14">
        <v>-7106683.3390030786</v>
      </c>
      <c r="I305" s="10">
        <f t="shared" si="15"/>
        <v>-15619362.327659681</v>
      </c>
      <c r="J305" s="15">
        <v>2498567</v>
      </c>
      <c r="K305" s="15">
        <v>2888418.57</v>
      </c>
      <c r="L305" s="11">
        <f t="shared" si="14"/>
        <v>5386985.5700000003</v>
      </c>
      <c r="M305" s="16">
        <f t="shared" si="16"/>
        <v>-10232376.757659681</v>
      </c>
    </row>
    <row r="306" spans="1:13">
      <c r="A306" s="6" t="s">
        <v>13</v>
      </c>
      <c r="B306" s="7" t="s">
        <v>622</v>
      </c>
      <c r="C306" s="13" t="s">
        <v>623</v>
      </c>
      <c r="D306" s="14">
        <v>-994254.76502831304</v>
      </c>
      <c r="E306" s="14">
        <v>-3139121.7519734316</v>
      </c>
      <c r="F306" s="14">
        <v>-3807497.8494491559</v>
      </c>
      <c r="G306" s="14">
        <v>-9896613.471582057</v>
      </c>
      <c r="H306" s="14">
        <v>-15881645.272477929</v>
      </c>
      <c r="I306" s="10">
        <f t="shared" si="15"/>
        <v>-33719133.110510886</v>
      </c>
      <c r="J306" s="15">
        <v>5355333</v>
      </c>
      <c r="K306" s="15">
        <v>3955493</v>
      </c>
      <c r="L306" s="11">
        <f t="shared" si="14"/>
        <v>9310826</v>
      </c>
      <c r="M306" s="16">
        <f t="shared" si="16"/>
        <v>-24408307.110510886</v>
      </c>
    </row>
    <row r="307" spans="1:13">
      <c r="A307" s="6" t="s">
        <v>13</v>
      </c>
      <c r="B307" s="7" t="s">
        <v>624</v>
      </c>
      <c r="C307" s="13" t="s">
        <v>625</v>
      </c>
      <c r="D307" s="14">
        <v>-513953.91543964815</v>
      </c>
      <c r="E307" s="14">
        <v>-1645284.4949414968</v>
      </c>
      <c r="F307" s="14">
        <v>-2063221.0626355212</v>
      </c>
      <c r="G307" s="14">
        <v>-5239152.4444806268</v>
      </c>
      <c r="H307" s="14">
        <v>-8180144.1086269654</v>
      </c>
      <c r="I307" s="10">
        <f t="shared" si="15"/>
        <v>-17641756.026124258</v>
      </c>
      <c r="J307" s="15">
        <v>2697493</v>
      </c>
      <c r="K307" s="15">
        <v>2888418.57</v>
      </c>
      <c r="L307" s="11">
        <f t="shared" si="14"/>
        <v>5585911.5700000003</v>
      </c>
      <c r="M307" s="16">
        <f t="shared" si="16"/>
        <v>-12055844.456124257</v>
      </c>
    </row>
    <row r="308" spans="1:13">
      <c r="A308" s="6" t="s">
        <v>13</v>
      </c>
      <c r="B308" s="7" t="s">
        <v>626</v>
      </c>
      <c r="C308" s="13" t="s">
        <v>627</v>
      </c>
      <c r="D308" s="14">
        <v>-357403.11964508257</v>
      </c>
      <c r="E308" s="14">
        <v>-1106439.6153655732</v>
      </c>
      <c r="F308" s="14">
        <v>-1404357.6967865066</v>
      </c>
      <c r="G308" s="14">
        <v>-3496926.628555357</v>
      </c>
      <c r="H308" s="14">
        <v>-5296085.6532007018</v>
      </c>
      <c r="I308" s="10">
        <f t="shared" si="15"/>
        <v>-11661212.71355322</v>
      </c>
      <c r="J308" s="15">
        <v>1012239</v>
      </c>
      <c r="K308" s="15">
        <v>2888418.57</v>
      </c>
      <c r="L308" s="11">
        <f t="shared" si="14"/>
        <v>3900657.57</v>
      </c>
      <c r="M308" s="16">
        <f t="shared" si="16"/>
        <v>-7760555.1435532197</v>
      </c>
    </row>
    <row r="309" spans="1:13">
      <c r="A309" s="6" t="s">
        <v>13</v>
      </c>
      <c r="B309" s="7" t="s">
        <v>628</v>
      </c>
      <c r="C309" s="13" t="s">
        <v>629</v>
      </c>
      <c r="D309" s="14">
        <v>-424577.08333530737</v>
      </c>
      <c r="E309" s="14">
        <v>-1390917.6763201908</v>
      </c>
      <c r="F309" s="14">
        <v>-1678138.5697655412</v>
      </c>
      <c r="G309" s="14">
        <v>-4366212.8761862852</v>
      </c>
      <c r="H309" s="14">
        <v>-6722907.5940482523</v>
      </c>
      <c r="I309" s="10">
        <f t="shared" si="15"/>
        <v>-14582753.799655577</v>
      </c>
      <c r="J309" s="15">
        <v>2266819</v>
      </c>
      <c r="K309" s="15">
        <v>2888418.57</v>
      </c>
      <c r="L309" s="11">
        <f t="shared" si="14"/>
        <v>5155237.57</v>
      </c>
      <c r="M309" s="16">
        <f t="shared" si="16"/>
        <v>-9427516.2296555769</v>
      </c>
    </row>
    <row r="310" spans="1:13">
      <c r="A310" s="6" t="s">
        <v>13</v>
      </c>
      <c r="B310" s="7" t="s">
        <v>630</v>
      </c>
      <c r="C310" s="13" t="s">
        <v>631</v>
      </c>
      <c r="D310" s="14">
        <v>-609259.91638766823</v>
      </c>
      <c r="E310" s="14">
        <v>-1876944.5122723838</v>
      </c>
      <c r="F310" s="14">
        <v>-2320264.7363418308</v>
      </c>
      <c r="G310" s="14">
        <v>-5979354.1017650384</v>
      </c>
      <c r="H310" s="14">
        <v>-9610925.1644238085</v>
      </c>
      <c r="I310" s="10">
        <f t="shared" si="15"/>
        <v>-20396748.431190729</v>
      </c>
      <c r="J310" s="15">
        <v>3056896</v>
      </c>
      <c r="K310" s="15">
        <v>2888418.57</v>
      </c>
      <c r="L310" s="11">
        <f t="shared" si="14"/>
        <v>5945314.5700000003</v>
      </c>
      <c r="M310" s="16">
        <f t="shared" si="16"/>
        <v>-14451433.861190729</v>
      </c>
    </row>
    <row r="311" spans="1:13">
      <c r="A311" s="6" t="s">
        <v>13</v>
      </c>
      <c r="B311" s="7" t="s">
        <v>632</v>
      </c>
      <c r="C311" s="13" t="s">
        <v>633</v>
      </c>
      <c r="D311" s="14">
        <v>-166137.13012821469</v>
      </c>
      <c r="E311" s="14">
        <v>-525956.65165774047</v>
      </c>
      <c r="F311" s="14">
        <v>-679290.57763061894</v>
      </c>
      <c r="G311" s="14">
        <v>-1688219.1376876135</v>
      </c>
      <c r="H311" s="14">
        <v>-2669596.1368926461</v>
      </c>
      <c r="I311" s="10">
        <f t="shared" si="15"/>
        <v>-5729199.6339968331</v>
      </c>
      <c r="J311" s="15">
        <v>807129</v>
      </c>
      <c r="K311" s="15">
        <v>2888418.57</v>
      </c>
      <c r="L311" s="11">
        <f t="shared" si="14"/>
        <v>3695547.57</v>
      </c>
      <c r="M311" s="16">
        <f t="shared" si="16"/>
        <v>-2033652.0639968333</v>
      </c>
    </row>
    <row r="312" spans="1:13">
      <c r="A312" s="6" t="s">
        <v>13</v>
      </c>
      <c r="B312" s="7" t="s">
        <v>634</v>
      </c>
      <c r="C312" s="13" t="s">
        <v>635</v>
      </c>
      <c r="D312" s="14">
        <v>-398377.40123670496</v>
      </c>
      <c r="E312" s="14">
        <v>-1299067.1089373722</v>
      </c>
      <c r="F312" s="14">
        <v>-1675391.993925706</v>
      </c>
      <c r="G312" s="14">
        <v>-4286787.5196108362</v>
      </c>
      <c r="H312" s="14">
        <v>-6766225.5842194576</v>
      </c>
      <c r="I312" s="10">
        <f t="shared" si="15"/>
        <v>-14425849.607930077</v>
      </c>
      <c r="J312" s="15">
        <v>2093197</v>
      </c>
      <c r="K312" s="15">
        <v>2888418.57</v>
      </c>
      <c r="L312" s="11">
        <f t="shared" si="14"/>
        <v>4981615.57</v>
      </c>
      <c r="M312" s="16">
        <f t="shared" si="16"/>
        <v>-9444234.0379300769</v>
      </c>
    </row>
    <row r="313" spans="1:13">
      <c r="A313" s="6" t="s">
        <v>13</v>
      </c>
      <c r="B313" s="7" t="s">
        <v>636</v>
      </c>
      <c r="C313" s="13" t="s">
        <v>637</v>
      </c>
      <c r="D313" s="14">
        <v>-632286.0793547472</v>
      </c>
      <c r="E313" s="14">
        <v>-2060791.810775507</v>
      </c>
      <c r="F313" s="14">
        <v>-2556260.4473870932</v>
      </c>
      <c r="G313" s="14">
        <v>-6519020.5787774296</v>
      </c>
      <c r="H313" s="14">
        <v>-10219993.015797893</v>
      </c>
      <c r="I313" s="10">
        <f t="shared" si="15"/>
        <v>-21988351.932092667</v>
      </c>
      <c r="J313" s="15">
        <v>3248808</v>
      </c>
      <c r="K313" s="15">
        <v>2888418.57</v>
      </c>
      <c r="L313" s="11">
        <f t="shared" si="14"/>
        <v>6137226.5700000003</v>
      </c>
      <c r="M313" s="16">
        <f t="shared" si="16"/>
        <v>-15851125.362092666</v>
      </c>
    </row>
    <row r="314" spans="1:13">
      <c r="A314" s="6" t="s">
        <v>13</v>
      </c>
      <c r="B314" s="7" t="s">
        <v>638</v>
      </c>
      <c r="C314" s="13" t="s">
        <v>639</v>
      </c>
      <c r="D314" s="14">
        <v>-1154523.9457342811</v>
      </c>
      <c r="E314" s="14">
        <v>-4116737.5320462924</v>
      </c>
      <c r="F314" s="14">
        <v>-4965856.3378316034</v>
      </c>
      <c r="G314" s="14">
        <v>-13251955.226893149</v>
      </c>
      <c r="H314" s="14">
        <v>-21425486.276846848</v>
      </c>
      <c r="I314" s="10">
        <f t="shared" si="15"/>
        <v>-44914559.319352172</v>
      </c>
      <c r="J314" s="15">
        <v>5398395</v>
      </c>
      <c r="K314" s="15">
        <v>5336245.7300000004</v>
      </c>
      <c r="L314" s="11">
        <f t="shared" si="14"/>
        <v>10734640.73</v>
      </c>
      <c r="M314" s="16">
        <f t="shared" si="16"/>
        <v>-34179918.589352176</v>
      </c>
    </row>
    <row r="315" spans="1:13">
      <c r="A315" s="6" t="s">
        <v>13</v>
      </c>
      <c r="B315" s="7" t="s">
        <v>640</v>
      </c>
      <c r="C315" s="13" t="s">
        <v>641</v>
      </c>
      <c r="D315" s="14">
        <v>-649993.19903198211</v>
      </c>
      <c r="E315" s="14">
        <v>-2147287.794409445</v>
      </c>
      <c r="F315" s="14">
        <v>-2820855.7773660072</v>
      </c>
      <c r="G315" s="14">
        <v>-7177626.8967605038</v>
      </c>
      <c r="H315" s="14">
        <v>-10789294.931290124</v>
      </c>
      <c r="I315" s="10">
        <f t="shared" si="15"/>
        <v>-23585058.598858062</v>
      </c>
      <c r="J315" s="15">
        <v>3368660</v>
      </c>
      <c r="K315" s="15">
        <v>2888418.57</v>
      </c>
      <c r="L315" s="11">
        <f t="shared" si="14"/>
        <v>6257078.5700000003</v>
      </c>
      <c r="M315" s="16">
        <f t="shared" si="16"/>
        <v>-17327980.028858062</v>
      </c>
    </row>
    <row r="316" spans="1:13">
      <c r="A316" s="6" t="s">
        <v>13</v>
      </c>
      <c r="B316" s="7" t="s">
        <v>642</v>
      </c>
      <c r="C316" s="13" t="s">
        <v>643</v>
      </c>
      <c r="D316" s="14">
        <v>-1467686.2719025423</v>
      </c>
      <c r="E316" s="14">
        <v>-5056407.9959388236</v>
      </c>
      <c r="F316" s="14">
        <v>-6096983.3807554394</v>
      </c>
      <c r="G316" s="14">
        <v>-16078187.312669415</v>
      </c>
      <c r="H316" s="14">
        <v>-25144274.006157354</v>
      </c>
      <c r="I316" s="10">
        <f t="shared" si="15"/>
        <v>-53843538.967423573</v>
      </c>
      <c r="J316" s="15">
        <v>8377348</v>
      </c>
      <c r="K316" s="15">
        <v>6262449.54</v>
      </c>
      <c r="L316" s="11">
        <f t="shared" si="14"/>
        <v>14639797.539999999</v>
      </c>
      <c r="M316" s="16">
        <f t="shared" si="16"/>
        <v>-39203741.427423574</v>
      </c>
    </row>
    <row r="317" spans="1:13">
      <c r="A317" s="6" t="s">
        <v>13</v>
      </c>
      <c r="B317" s="7" t="s">
        <v>644</v>
      </c>
      <c r="C317" s="13" t="s">
        <v>645</v>
      </c>
      <c r="D317" s="14">
        <v>-202204.87226120933</v>
      </c>
      <c r="E317" s="14">
        <v>-661948.34367324575</v>
      </c>
      <c r="F317" s="14">
        <v>-812949.81489300635</v>
      </c>
      <c r="G317" s="14">
        <v>-2062061.2544531527</v>
      </c>
      <c r="H317" s="14">
        <v>-3252309.5687927473</v>
      </c>
      <c r="I317" s="10">
        <f t="shared" si="15"/>
        <v>-6991473.8540733615</v>
      </c>
      <c r="J317" s="15">
        <v>1043180</v>
      </c>
      <c r="K317" s="15">
        <v>2888418.57</v>
      </c>
      <c r="L317" s="11">
        <f t="shared" si="14"/>
        <v>3931598.57</v>
      </c>
      <c r="M317" s="16">
        <f t="shared" si="16"/>
        <v>-3059875.2840733617</v>
      </c>
    </row>
    <row r="318" spans="1:13">
      <c r="A318" s="6" t="s">
        <v>13</v>
      </c>
      <c r="B318" s="7" t="s">
        <v>646</v>
      </c>
      <c r="C318" s="13" t="s">
        <v>647</v>
      </c>
      <c r="D318" s="14">
        <v>-1090455.5909303685</v>
      </c>
      <c r="E318" s="14">
        <v>-3432435.967210338</v>
      </c>
      <c r="F318" s="14">
        <v>-4384295.3085549511</v>
      </c>
      <c r="G318" s="14">
        <v>-11860635.170025764</v>
      </c>
      <c r="H318" s="14">
        <v>-18230288.886494655</v>
      </c>
      <c r="I318" s="10">
        <f t="shared" si="15"/>
        <v>-38998110.923216075</v>
      </c>
      <c r="J318" s="15">
        <v>4937961</v>
      </c>
      <c r="K318" s="15">
        <v>4540447.7300000004</v>
      </c>
      <c r="L318" s="11">
        <f t="shared" si="14"/>
        <v>9478408.7300000004</v>
      </c>
      <c r="M318" s="16">
        <f t="shared" si="16"/>
        <v>-29519702.193216074</v>
      </c>
    </row>
    <row r="319" spans="1:13">
      <c r="A319" s="6" t="s">
        <v>13</v>
      </c>
      <c r="B319" s="7" t="s">
        <v>648</v>
      </c>
      <c r="C319" s="13" t="s">
        <v>649</v>
      </c>
      <c r="D319" s="14">
        <v>-91387.21455146301</v>
      </c>
      <c r="E319" s="14">
        <v>-301848.31940093095</v>
      </c>
      <c r="F319" s="14">
        <v>-379609.44214808464</v>
      </c>
      <c r="G319" s="14">
        <v>-948945.9466704576</v>
      </c>
      <c r="H319" s="14">
        <v>-1500268.2267109042</v>
      </c>
      <c r="I319" s="10">
        <f t="shared" si="15"/>
        <v>-3222059.1494818404</v>
      </c>
      <c r="J319" s="15">
        <v>476738</v>
      </c>
      <c r="K319" s="15">
        <v>2888418.57</v>
      </c>
      <c r="L319" s="11">
        <f t="shared" si="14"/>
        <v>3365156.57</v>
      </c>
      <c r="M319" s="17">
        <f t="shared" si="16"/>
        <v>143097.4205181594</v>
      </c>
    </row>
    <row r="320" spans="1:13">
      <c r="A320" s="6" t="s">
        <v>13</v>
      </c>
      <c r="B320" s="7" t="s">
        <v>650</v>
      </c>
      <c r="C320" s="13" t="s">
        <v>651</v>
      </c>
      <c r="D320" s="14">
        <v>-248513.16260842219</v>
      </c>
      <c r="E320" s="14">
        <v>-929592.51200314518</v>
      </c>
      <c r="F320" s="14">
        <v>-1189974.3214475028</v>
      </c>
      <c r="G320" s="14">
        <v>-3162206.5259792516</v>
      </c>
      <c r="H320" s="14">
        <v>-4869153.3486930188</v>
      </c>
      <c r="I320" s="10">
        <f t="shared" si="15"/>
        <v>-10399439.870731341</v>
      </c>
      <c r="J320" s="15">
        <v>793409</v>
      </c>
      <c r="K320" s="15">
        <v>2888418.57</v>
      </c>
      <c r="L320" s="11">
        <f t="shared" si="14"/>
        <v>3681827.57</v>
      </c>
      <c r="M320" s="16">
        <f t="shared" si="16"/>
        <v>-6717612.3007313404</v>
      </c>
    </row>
    <row r="321" spans="1:13">
      <c r="A321" s="6" t="s">
        <v>13</v>
      </c>
      <c r="B321" s="7" t="s">
        <v>652</v>
      </c>
      <c r="C321" s="13" t="s">
        <v>653</v>
      </c>
      <c r="D321" s="14">
        <v>-155566.79217963648</v>
      </c>
      <c r="E321" s="14">
        <v>-518268.30943072867</v>
      </c>
      <c r="F321" s="14">
        <v>-637730.47961488389</v>
      </c>
      <c r="G321" s="14">
        <v>-1642302.6166141296</v>
      </c>
      <c r="H321" s="14">
        <v>-2548267.6714328248</v>
      </c>
      <c r="I321" s="10">
        <f t="shared" si="15"/>
        <v>-5502135.8692722032</v>
      </c>
      <c r="J321" s="15">
        <v>859822</v>
      </c>
      <c r="K321" s="15">
        <v>2888418.57</v>
      </c>
      <c r="L321" s="11">
        <f t="shared" si="14"/>
        <v>3748240.57</v>
      </c>
      <c r="M321" s="16">
        <f t="shared" si="16"/>
        <v>-1753895.2992722034</v>
      </c>
    </row>
    <row r="322" spans="1:13">
      <c r="A322" s="6" t="s">
        <v>13</v>
      </c>
      <c r="B322" s="7" t="s">
        <v>654</v>
      </c>
      <c r="C322" s="13" t="s">
        <v>655</v>
      </c>
      <c r="D322" s="14">
        <v>-356761.70560130721</v>
      </c>
      <c r="E322" s="14">
        <v>-1262685.5178864668</v>
      </c>
      <c r="F322" s="14">
        <v>-1489467.5308159308</v>
      </c>
      <c r="G322" s="14">
        <v>-3827145.0765023404</v>
      </c>
      <c r="H322" s="14">
        <v>-6307098.3236933546</v>
      </c>
      <c r="I322" s="10">
        <f t="shared" si="15"/>
        <v>-13243158.1544994</v>
      </c>
      <c r="J322" s="15">
        <v>1868758</v>
      </c>
      <c r="K322" s="15">
        <v>2888418.57</v>
      </c>
      <c r="L322" s="11">
        <f t="shared" si="14"/>
        <v>4757176.57</v>
      </c>
      <c r="M322" s="16">
        <f t="shared" si="16"/>
        <v>-8485981.5844994001</v>
      </c>
    </row>
    <row r="323" spans="1:13">
      <c r="A323" s="6" t="s">
        <v>13</v>
      </c>
      <c r="B323" s="7" t="s">
        <v>656</v>
      </c>
      <c r="C323" s="13" t="s">
        <v>657</v>
      </c>
      <c r="D323" s="14">
        <v>-376607.33538488252</v>
      </c>
      <c r="E323" s="14">
        <v>-1268782.5874947277</v>
      </c>
      <c r="F323" s="14">
        <v>-1600620.3560431129</v>
      </c>
      <c r="G323" s="14">
        <v>-4106835.3003859264</v>
      </c>
      <c r="H323" s="14">
        <v>-6536834.9982883055</v>
      </c>
      <c r="I323" s="10">
        <f t="shared" si="15"/>
        <v>-13889680.577596955</v>
      </c>
      <c r="J323" s="15">
        <v>2075200</v>
      </c>
      <c r="K323" s="15">
        <v>2888418.57</v>
      </c>
      <c r="L323" s="11">
        <f t="shared" ref="L323:L355" si="17">J323+K323</f>
        <v>4963618.57</v>
      </c>
      <c r="M323" s="16">
        <f t="shared" si="16"/>
        <v>-8926062.0075969547</v>
      </c>
    </row>
    <row r="324" spans="1:13">
      <c r="A324" s="6" t="s">
        <v>13</v>
      </c>
      <c r="B324" s="7" t="s">
        <v>658</v>
      </c>
      <c r="C324" s="13" t="s">
        <v>659</v>
      </c>
      <c r="D324" s="14">
        <v>-1230512.6980403101</v>
      </c>
      <c r="E324" s="14">
        <v>-4035815.4317821488</v>
      </c>
      <c r="F324" s="14">
        <v>-4959824.8610934233</v>
      </c>
      <c r="G324" s="14">
        <v>-12661630.17727351</v>
      </c>
      <c r="H324" s="14">
        <v>-19507618.525837269</v>
      </c>
      <c r="I324" s="10">
        <f t="shared" si="15"/>
        <v>-42395401.694026664</v>
      </c>
      <c r="J324" s="15">
        <v>6361034</v>
      </c>
      <c r="K324" s="15">
        <v>4858580.3600000003</v>
      </c>
      <c r="L324" s="11">
        <f t="shared" si="17"/>
        <v>11219614.359999999</v>
      </c>
      <c r="M324" s="16">
        <f t="shared" si="16"/>
        <v>-31175787.334026664</v>
      </c>
    </row>
    <row r="325" spans="1:13">
      <c r="A325" s="6" t="s">
        <v>13</v>
      </c>
      <c r="B325" s="7" t="s">
        <v>660</v>
      </c>
      <c r="C325" s="13" t="s">
        <v>661</v>
      </c>
      <c r="D325" s="14">
        <v>-167676.37514830264</v>
      </c>
      <c r="E325" s="14">
        <v>-590089.25936819834</v>
      </c>
      <c r="F325" s="14">
        <v>-726436.48203671328</v>
      </c>
      <c r="G325" s="14">
        <v>-1920664.7811534123</v>
      </c>
      <c r="H325" s="14">
        <v>-3035450.7604680285</v>
      </c>
      <c r="I325" s="10">
        <f t="shared" si="15"/>
        <v>-6440317.6581746554</v>
      </c>
      <c r="J325" s="15">
        <v>983080</v>
      </c>
      <c r="K325" s="15">
        <v>2888418.57</v>
      </c>
      <c r="L325" s="11">
        <f t="shared" si="17"/>
        <v>3871498.57</v>
      </c>
      <c r="M325" s="16">
        <f t="shared" si="16"/>
        <v>-2568819.0881746556</v>
      </c>
    </row>
    <row r="326" spans="1:13">
      <c r="A326" s="6" t="s">
        <v>13</v>
      </c>
      <c r="B326" s="7" t="s">
        <v>662</v>
      </c>
      <c r="C326" s="13" t="s">
        <v>663</v>
      </c>
      <c r="D326" s="14">
        <v>-512425.401595862</v>
      </c>
      <c r="E326" s="14">
        <v>-1688086.379475429</v>
      </c>
      <c r="F326" s="14">
        <v>-2063825.9944180173</v>
      </c>
      <c r="G326" s="14">
        <v>-5337606.9077403033</v>
      </c>
      <c r="H326" s="14">
        <v>-8080221.4592973515</v>
      </c>
      <c r="I326" s="10">
        <f t="shared" si="15"/>
        <v>-17682166.142526962</v>
      </c>
      <c r="J326" s="15">
        <v>1951441</v>
      </c>
      <c r="K326" s="15">
        <v>2888418.57</v>
      </c>
      <c r="L326" s="11">
        <f t="shared" si="17"/>
        <v>4839859.57</v>
      </c>
      <c r="M326" s="16">
        <f t="shared" si="16"/>
        <v>-12842306.572526962</v>
      </c>
    </row>
    <row r="327" spans="1:13">
      <c r="A327" s="6" t="s">
        <v>13</v>
      </c>
      <c r="B327" s="7" t="s">
        <v>664</v>
      </c>
      <c r="C327" s="13" t="s">
        <v>665</v>
      </c>
      <c r="D327" s="14">
        <v>-262135.16265642166</v>
      </c>
      <c r="E327" s="14">
        <v>-882516.33741941676</v>
      </c>
      <c r="F327" s="14">
        <v>-1054540.4907531762</v>
      </c>
      <c r="G327" s="14">
        <v>-2566035.3797823163</v>
      </c>
      <c r="H327" s="14">
        <v>-3801771.7774270284</v>
      </c>
      <c r="I327" s="10">
        <f t="shared" si="15"/>
        <v>-8566999.1480383594</v>
      </c>
      <c r="J327" s="15">
        <v>1152112</v>
      </c>
      <c r="K327" s="15">
        <v>2888418.57</v>
      </c>
      <c r="L327" s="11">
        <f t="shared" si="17"/>
        <v>4040530.57</v>
      </c>
      <c r="M327" s="16">
        <f t="shared" si="16"/>
        <v>-4526468.5780383591</v>
      </c>
    </row>
    <row r="328" spans="1:13">
      <c r="A328" s="6" t="s">
        <v>13</v>
      </c>
      <c r="B328" s="7" t="s">
        <v>666</v>
      </c>
      <c r="C328" s="13" t="s">
        <v>667</v>
      </c>
      <c r="D328" s="14">
        <v>-1105695.315805868</v>
      </c>
      <c r="E328" s="14">
        <v>-3611017.2660479052</v>
      </c>
      <c r="F328" s="14">
        <v>-4200019.8376261685</v>
      </c>
      <c r="G328" s="14">
        <v>-11267665.042167954</v>
      </c>
      <c r="H328" s="14">
        <v>-17323892.547662966</v>
      </c>
      <c r="I328" s="10">
        <f t="shared" si="15"/>
        <v>-37508290.009310864</v>
      </c>
      <c r="J328" s="15">
        <v>4095395</v>
      </c>
      <c r="K328" s="15">
        <v>4314700.09</v>
      </c>
      <c r="L328" s="11">
        <f t="shared" si="17"/>
        <v>8410095.0899999999</v>
      </c>
      <c r="M328" s="16">
        <f t="shared" si="16"/>
        <v>-29098194.919310864</v>
      </c>
    </row>
    <row r="329" spans="1:13">
      <c r="A329" s="6" t="s">
        <v>13</v>
      </c>
      <c r="B329" s="7" t="s">
        <v>668</v>
      </c>
      <c r="C329" s="13" t="s">
        <v>669</v>
      </c>
      <c r="D329" s="14">
        <v>-1179897.1009979018</v>
      </c>
      <c r="E329" s="14">
        <v>-4027337.1788023668</v>
      </c>
      <c r="F329" s="14">
        <v>-4740186.4531130027</v>
      </c>
      <c r="G329" s="14">
        <v>-12374025.018858466</v>
      </c>
      <c r="H329" s="14">
        <v>-19489909.935415797</v>
      </c>
      <c r="I329" s="10">
        <f t="shared" si="15"/>
        <v>-41811355.687187538</v>
      </c>
      <c r="J329" s="15">
        <v>5702889</v>
      </c>
      <c r="K329" s="15">
        <v>4854169.8099999996</v>
      </c>
      <c r="L329" s="11">
        <f t="shared" si="17"/>
        <v>10557058.809999999</v>
      </c>
      <c r="M329" s="16">
        <f t="shared" si="16"/>
        <v>-31254296.877187539</v>
      </c>
    </row>
    <row r="330" spans="1:13">
      <c r="A330" s="6" t="s">
        <v>13</v>
      </c>
      <c r="B330" s="7" t="s">
        <v>670</v>
      </c>
      <c r="C330" s="13" t="s">
        <v>671</v>
      </c>
      <c r="D330" s="14">
        <v>-392353.10633321758</v>
      </c>
      <c r="E330" s="14">
        <v>-1327236.6313759498</v>
      </c>
      <c r="F330" s="14">
        <v>-1633187.951617711</v>
      </c>
      <c r="G330" s="14">
        <v>-4160661.0576938679</v>
      </c>
      <c r="H330" s="14">
        <v>-6528477.7700175215</v>
      </c>
      <c r="I330" s="10">
        <f t="shared" si="15"/>
        <v>-14041916.517038267</v>
      </c>
      <c r="J330" s="15">
        <v>1938079</v>
      </c>
      <c r="K330" s="15">
        <v>2888418.57</v>
      </c>
      <c r="L330" s="11">
        <f t="shared" si="17"/>
        <v>4826497.57</v>
      </c>
      <c r="M330" s="16">
        <f t="shared" si="16"/>
        <v>-9215418.9470382668</v>
      </c>
    </row>
    <row r="331" spans="1:13">
      <c r="A331" s="6" t="s">
        <v>13</v>
      </c>
      <c r="B331" s="7" t="s">
        <v>672</v>
      </c>
      <c r="C331" s="13" t="s">
        <v>673</v>
      </c>
      <c r="D331" s="14">
        <v>-910094.5128738262</v>
      </c>
      <c r="E331" s="14">
        <v>-2519799.9611667572</v>
      </c>
      <c r="F331" s="14">
        <v>-3067329.9155002092</v>
      </c>
      <c r="G331" s="14">
        <v>-8051177.6074079759</v>
      </c>
      <c r="H331" s="14">
        <v>-12277299.076491928</v>
      </c>
      <c r="I331" s="10">
        <f t="shared" si="15"/>
        <v>-26825701.073440693</v>
      </c>
      <c r="J331" s="15">
        <v>4256136</v>
      </c>
      <c r="K331" s="15">
        <v>3057792.26</v>
      </c>
      <c r="L331" s="11">
        <f t="shared" si="17"/>
        <v>7313928.2599999998</v>
      </c>
      <c r="M331" s="16">
        <f t="shared" si="16"/>
        <v>-19511772.813440695</v>
      </c>
    </row>
    <row r="332" spans="1:13">
      <c r="A332" s="6" t="s">
        <v>13</v>
      </c>
      <c r="B332" s="7" t="s">
        <v>674</v>
      </c>
      <c r="C332" s="13" t="s">
        <v>675</v>
      </c>
      <c r="D332" s="14">
        <v>-828214.4417465562</v>
      </c>
      <c r="E332" s="14">
        <v>-2664685.1710599721</v>
      </c>
      <c r="F332" s="14">
        <v>-3375728.4438656983</v>
      </c>
      <c r="G332" s="14">
        <v>-8710837.0419051554</v>
      </c>
      <c r="H332" s="14">
        <v>-14860839.918719675</v>
      </c>
      <c r="I332" s="10">
        <f t="shared" si="15"/>
        <v>-30440305.017297059</v>
      </c>
      <c r="J332" s="15">
        <v>4599267</v>
      </c>
      <c r="K332" s="15">
        <v>3701250.57</v>
      </c>
      <c r="L332" s="11">
        <f t="shared" si="17"/>
        <v>8300517.5700000003</v>
      </c>
      <c r="M332" s="16">
        <f t="shared" si="16"/>
        <v>-22139787.447297059</v>
      </c>
    </row>
    <row r="333" spans="1:13">
      <c r="A333" s="6" t="s">
        <v>13</v>
      </c>
      <c r="B333" s="7" t="s">
        <v>676</v>
      </c>
      <c r="C333" s="13" t="s">
        <v>677</v>
      </c>
      <c r="D333" s="14">
        <v>-1503420.0869801929</v>
      </c>
      <c r="E333" s="14">
        <v>-5145547.5662837904</v>
      </c>
      <c r="F333" s="14">
        <v>-6687253.5960151255</v>
      </c>
      <c r="G333" s="14">
        <v>-18072461.626023784</v>
      </c>
      <c r="H333" s="14">
        <v>-28585019.561417527</v>
      </c>
      <c r="I333" s="10">
        <f t="shared" si="15"/>
        <v>-59993702.436720416</v>
      </c>
      <c r="J333" s="15">
        <v>5085853</v>
      </c>
      <c r="K333" s="15">
        <v>7119403.8399999999</v>
      </c>
      <c r="L333" s="11">
        <f t="shared" si="17"/>
        <v>12205256.84</v>
      </c>
      <c r="M333" s="16">
        <f t="shared" si="16"/>
        <v>-47788445.596720412</v>
      </c>
    </row>
    <row r="334" spans="1:13">
      <c r="A334" s="6" t="s">
        <v>13</v>
      </c>
      <c r="B334" s="7" t="s">
        <v>678</v>
      </c>
      <c r="C334" s="13" t="s">
        <v>679</v>
      </c>
      <c r="D334" s="14">
        <v>-634977.37433191249</v>
      </c>
      <c r="E334" s="14">
        <v>-2088865.9432804557</v>
      </c>
      <c r="F334" s="14">
        <v>-2534364.319460419</v>
      </c>
      <c r="G334" s="14">
        <v>-6702189.4866582127</v>
      </c>
      <c r="H334" s="14">
        <v>-10595394.111911608</v>
      </c>
      <c r="I334" s="10">
        <f t="shared" si="15"/>
        <v>-22555791.235642605</v>
      </c>
      <c r="J334" s="15">
        <v>2969349</v>
      </c>
      <c r="K334" s="15">
        <v>2888418.57</v>
      </c>
      <c r="L334" s="11">
        <f t="shared" si="17"/>
        <v>5857767.5700000003</v>
      </c>
      <c r="M334" s="16">
        <f t="shared" si="16"/>
        <v>-16698023.665642604</v>
      </c>
    </row>
    <row r="335" spans="1:13">
      <c r="A335" s="6" t="s">
        <v>13</v>
      </c>
      <c r="B335" s="7" t="s">
        <v>680</v>
      </c>
      <c r="C335" s="13" t="s">
        <v>681</v>
      </c>
      <c r="D335" s="14">
        <v>-2875490.2851206688</v>
      </c>
      <c r="E335" s="14">
        <v>-9738783.0956801344</v>
      </c>
      <c r="F335" s="14">
        <v>-12156983.140135942</v>
      </c>
      <c r="G335" s="14">
        <v>-32470545.600506254</v>
      </c>
      <c r="H335" s="14">
        <v>-50488215.621156611</v>
      </c>
      <c r="I335" s="10">
        <f t="shared" si="15"/>
        <v>-107730017.74259961</v>
      </c>
      <c r="J335" s="15">
        <v>10326650</v>
      </c>
      <c r="K335" s="15">
        <v>12574628.289999999</v>
      </c>
      <c r="L335" s="11">
        <f t="shared" si="17"/>
        <v>22901278.289999999</v>
      </c>
      <c r="M335" s="16">
        <f t="shared" si="16"/>
        <v>-84828739.452599615</v>
      </c>
    </row>
    <row r="336" spans="1:13">
      <c r="A336" s="6" t="s">
        <v>13</v>
      </c>
      <c r="B336" s="7" t="s">
        <v>682</v>
      </c>
      <c r="C336" s="13" t="s">
        <v>683</v>
      </c>
      <c r="D336" s="14">
        <v>-966722.6069903539</v>
      </c>
      <c r="E336" s="14">
        <v>-2909764.488691512</v>
      </c>
      <c r="F336" s="14">
        <v>-3735712.2147910153</v>
      </c>
      <c r="G336" s="14">
        <v>-9624905.1372196637</v>
      </c>
      <c r="H336" s="14">
        <v>-15340318.470185621</v>
      </c>
      <c r="I336" s="10">
        <f t="shared" si="15"/>
        <v>-32577422.917878166</v>
      </c>
      <c r="J336" s="15">
        <v>5125431</v>
      </c>
      <c r="K336" s="15">
        <v>3820669.85</v>
      </c>
      <c r="L336" s="11">
        <f t="shared" si="17"/>
        <v>8946100.8499999996</v>
      </c>
      <c r="M336" s="16">
        <f t="shared" si="16"/>
        <v>-23631322.067878164</v>
      </c>
    </row>
    <row r="337" spans="1:13">
      <c r="A337" s="6" t="s">
        <v>13</v>
      </c>
      <c r="B337" s="7" t="s">
        <v>684</v>
      </c>
      <c r="C337" s="13" t="s">
        <v>685</v>
      </c>
      <c r="D337" s="14">
        <v>-1061911.0821641767</v>
      </c>
      <c r="E337" s="14">
        <v>-3423163.3742736196</v>
      </c>
      <c r="F337" s="14">
        <v>-4100431.7237918074</v>
      </c>
      <c r="G337" s="14">
        <v>-10796172.634306706</v>
      </c>
      <c r="H337" s="14">
        <v>-16971909.343552042</v>
      </c>
      <c r="I337" s="10">
        <f t="shared" si="15"/>
        <v>-36353588.158088356</v>
      </c>
      <c r="J337" s="15">
        <v>5468051</v>
      </c>
      <c r="K337" s="15">
        <v>4227034.91</v>
      </c>
      <c r="L337" s="11">
        <f t="shared" si="17"/>
        <v>9695085.9100000001</v>
      </c>
      <c r="M337" s="16">
        <f t="shared" si="16"/>
        <v>-26658502.248088356</v>
      </c>
    </row>
    <row r="338" spans="1:13">
      <c r="A338" s="6" t="s">
        <v>13</v>
      </c>
      <c r="B338" s="7" t="s">
        <v>686</v>
      </c>
      <c r="C338" s="13" t="s">
        <v>687</v>
      </c>
      <c r="D338" s="14">
        <v>-132568.42683791756</v>
      </c>
      <c r="E338" s="14">
        <v>-425423.655786013</v>
      </c>
      <c r="F338" s="14">
        <v>-499785.57542624761</v>
      </c>
      <c r="G338" s="14">
        <v>-1332211.2659543469</v>
      </c>
      <c r="H338" s="14">
        <v>-2192982.1078738789</v>
      </c>
      <c r="I338" s="10">
        <f t="shared" si="15"/>
        <v>-4582971.0318784043</v>
      </c>
      <c r="J338" s="15">
        <v>652703</v>
      </c>
      <c r="K338" s="15">
        <v>2888418.57</v>
      </c>
      <c r="L338" s="11">
        <f t="shared" si="17"/>
        <v>3541121.57</v>
      </c>
      <c r="M338" s="16">
        <f t="shared" si="16"/>
        <v>-1041849.4618784045</v>
      </c>
    </row>
    <row r="339" spans="1:13">
      <c r="A339" s="6" t="s">
        <v>13</v>
      </c>
      <c r="B339" s="7" t="s">
        <v>688</v>
      </c>
      <c r="C339" s="13" t="s">
        <v>689</v>
      </c>
      <c r="D339" s="14">
        <v>-1568248.5129007848</v>
      </c>
      <c r="E339" s="14">
        <v>-5144746.8525940292</v>
      </c>
      <c r="F339" s="14">
        <v>-6308563.8024203759</v>
      </c>
      <c r="G339" s="14">
        <v>-16151402.593946762</v>
      </c>
      <c r="H339" s="14">
        <v>-24768076.209294084</v>
      </c>
      <c r="I339" s="10">
        <f t="shared" ref="I339:I355" si="18">SUM(D339:H339)</f>
        <v>-53941037.971156031</v>
      </c>
      <c r="J339" s="15">
        <v>8133032</v>
      </c>
      <c r="K339" s="15">
        <v>6168753.4000000004</v>
      </c>
      <c r="L339" s="11">
        <f t="shared" si="17"/>
        <v>14301785.4</v>
      </c>
      <c r="M339" s="16">
        <f t="shared" ref="M339:M355" si="19">SUM(I339:K339)</f>
        <v>-39639252.571156032</v>
      </c>
    </row>
    <row r="340" spans="1:13">
      <c r="A340" s="6" t="s">
        <v>13</v>
      </c>
      <c r="B340" s="7" t="s">
        <v>690</v>
      </c>
      <c r="C340" s="13" t="s">
        <v>691</v>
      </c>
      <c r="D340" s="14">
        <v>-1068329.0366947122</v>
      </c>
      <c r="E340" s="14">
        <v>-3687994.4578111037</v>
      </c>
      <c r="F340" s="14">
        <v>-4407690.0877713328</v>
      </c>
      <c r="G340" s="14">
        <v>-11383418.110542009</v>
      </c>
      <c r="H340" s="14">
        <v>-16862882.704170361</v>
      </c>
      <c r="I340" s="10">
        <f t="shared" si="18"/>
        <v>-37410314.396989517</v>
      </c>
      <c r="J340" s="15">
        <v>5564660</v>
      </c>
      <c r="K340" s="15">
        <v>4199880.7300000004</v>
      </c>
      <c r="L340" s="11">
        <f t="shared" si="17"/>
        <v>9764540.7300000004</v>
      </c>
      <c r="M340" s="16">
        <f t="shared" si="19"/>
        <v>-27645773.666989516</v>
      </c>
    </row>
    <row r="341" spans="1:13">
      <c r="A341" s="6" t="s">
        <v>13</v>
      </c>
      <c r="B341" s="7" t="s">
        <v>692</v>
      </c>
      <c r="C341" s="13" t="s">
        <v>693</v>
      </c>
      <c r="D341" s="14">
        <v>-1761995.2465441248</v>
      </c>
      <c r="E341" s="14">
        <v>-5478763.5095900679</v>
      </c>
      <c r="F341" s="14">
        <v>-6804216.4306232305</v>
      </c>
      <c r="G341" s="14">
        <v>-17525278.739126299</v>
      </c>
      <c r="H341" s="14">
        <v>-27767951.842414882</v>
      </c>
      <c r="I341" s="10">
        <f t="shared" si="18"/>
        <v>-59338205.768298604</v>
      </c>
      <c r="J341" s="15">
        <v>6925219</v>
      </c>
      <c r="K341" s="15">
        <v>6915904.4500000002</v>
      </c>
      <c r="L341" s="11">
        <f t="shared" si="17"/>
        <v>13841123.449999999</v>
      </c>
      <c r="M341" s="16">
        <f t="shared" si="19"/>
        <v>-45497082.318298601</v>
      </c>
    </row>
    <row r="342" spans="1:13">
      <c r="A342" s="6" t="s">
        <v>13</v>
      </c>
      <c r="B342" s="7" t="s">
        <v>694</v>
      </c>
      <c r="C342" s="13" t="s">
        <v>695</v>
      </c>
      <c r="D342" s="14">
        <v>-170981.44815798392</v>
      </c>
      <c r="E342" s="14">
        <v>-561413.72736096964</v>
      </c>
      <c r="F342" s="14">
        <v>-714717.50471351575</v>
      </c>
      <c r="G342" s="14">
        <v>-1838239.6273516098</v>
      </c>
      <c r="H342" s="14">
        <v>-2907538.4807965509</v>
      </c>
      <c r="I342" s="10">
        <f t="shared" si="18"/>
        <v>-6192890.7883806303</v>
      </c>
      <c r="J342" s="15">
        <v>718560</v>
      </c>
      <c r="K342" s="15">
        <v>2888418.57</v>
      </c>
      <c r="L342" s="11">
        <f t="shared" si="17"/>
        <v>3606978.57</v>
      </c>
      <c r="M342" s="16">
        <f t="shared" si="19"/>
        <v>-2585912.2183806305</v>
      </c>
    </row>
    <row r="343" spans="1:13">
      <c r="A343" s="6" t="s">
        <v>13</v>
      </c>
      <c r="B343" s="7" t="s">
        <v>696</v>
      </c>
      <c r="C343" s="13" t="s">
        <v>697</v>
      </c>
      <c r="D343" s="14">
        <v>-440010.93906884542</v>
      </c>
      <c r="E343" s="14">
        <v>-1415372.284786358</v>
      </c>
      <c r="F343" s="14">
        <v>-1715008.9597096988</v>
      </c>
      <c r="G343" s="14">
        <v>-4476059.3035774287</v>
      </c>
      <c r="H343" s="14">
        <v>-7058607.7910759989</v>
      </c>
      <c r="I343" s="10">
        <f t="shared" si="18"/>
        <v>-15105059.278218329</v>
      </c>
      <c r="J343" s="15">
        <v>1760746</v>
      </c>
      <c r="K343" s="15">
        <v>2888418.57</v>
      </c>
      <c r="L343" s="11">
        <f t="shared" si="17"/>
        <v>4649164.57</v>
      </c>
      <c r="M343" s="16">
        <f t="shared" si="19"/>
        <v>-10455894.708218329</v>
      </c>
    </row>
    <row r="344" spans="1:13">
      <c r="A344" s="6" t="s">
        <v>13</v>
      </c>
      <c r="B344" s="7" t="s">
        <v>698</v>
      </c>
      <c r="C344" s="13" t="s">
        <v>699</v>
      </c>
      <c r="D344" s="14">
        <v>-163878.28216232095</v>
      </c>
      <c r="E344" s="14">
        <v>-517337.09626211814</v>
      </c>
      <c r="F344" s="14">
        <v>-626377.4824518793</v>
      </c>
      <c r="G344" s="14">
        <v>-1632520.4213848496</v>
      </c>
      <c r="H344" s="14">
        <v>-2409160.9332702281</v>
      </c>
      <c r="I344" s="10">
        <f t="shared" si="18"/>
        <v>-5349274.2155313957</v>
      </c>
      <c r="J344" s="15">
        <v>443355</v>
      </c>
      <c r="K344" s="15">
        <v>2888418.57</v>
      </c>
      <c r="L344" s="11">
        <f t="shared" si="17"/>
        <v>3331773.57</v>
      </c>
      <c r="M344" s="16">
        <f t="shared" si="19"/>
        <v>-2017500.6455313959</v>
      </c>
    </row>
    <row r="345" spans="1:13">
      <c r="A345" s="6" t="s">
        <v>13</v>
      </c>
      <c r="B345" s="7" t="s">
        <v>700</v>
      </c>
      <c r="C345" s="13" t="s">
        <v>701</v>
      </c>
      <c r="D345" s="14">
        <v>-394732.13054456364</v>
      </c>
      <c r="E345" s="14">
        <v>-1382160.599536675</v>
      </c>
      <c r="F345" s="14">
        <v>-1627194.0601023526</v>
      </c>
      <c r="G345" s="14">
        <v>-4159123.2297912925</v>
      </c>
      <c r="H345" s="14">
        <v>-6305211.095241433</v>
      </c>
      <c r="I345" s="10">
        <f t="shared" si="18"/>
        <v>-13868421.115216317</v>
      </c>
      <c r="J345" s="15">
        <v>2060930</v>
      </c>
      <c r="K345" s="15">
        <v>2888418.57</v>
      </c>
      <c r="L345" s="11">
        <f t="shared" si="17"/>
        <v>4949348.57</v>
      </c>
      <c r="M345" s="16">
        <f t="shared" si="19"/>
        <v>-8919072.5452163164</v>
      </c>
    </row>
    <row r="346" spans="1:13">
      <c r="A346" s="6" t="s">
        <v>13</v>
      </c>
      <c r="B346" s="7" t="s">
        <v>702</v>
      </c>
      <c r="C346" s="13" t="s">
        <v>703</v>
      </c>
      <c r="D346" s="14">
        <v>-586879.20781688765</v>
      </c>
      <c r="E346" s="14">
        <v>-1964089.6443901015</v>
      </c>
      <c r="F346" s="14">
        <v>-2490274.5932201203</v>
      </c>
      <c r="G346" s="14">
        <v>-6434743.8345945515</v>
      </c>
      <c r="H346" s="14">
        <v>-10084224.058909645</v>
      </c>
      <c r="I346" s="10">
        <f t="shared" si="18"/>
        <v>-21560211.338931307</v>
      </c>
      <c r="J346" s="15">
        <v>3309153</v>
      </c>
      <c r="K346" s="15">
        <v>2888418.57</v>
      </c>
      <c r="L346" s="11">
        <f t="shared" si="17"/>
        <v>6197571.5700000003</v>
      </c>
      <c r="M346" s="16">
        <f t="shared" si="19"/>
        <v>-15362639.768931307</v>
      </c>
    </row>
    <row r="347" spans="1:13">
      <c r="A347" s="6" t="s">
        <v>13</v>
      </c>
      <c r="B347" s="7" t="s">
        <v>704</v>
      </c>
      <c r="C347" s="13" t="s">
        <v>705</v>
      </c>
      <c r="D347" s="14">
        <v>-102803.44070431455</v>
      </c>
      <c r="E347" s="14">
        <v>-306777.05137363239</v>
      </c>
      <c r="F347" s="14">
        <v>-389738.54075782828</v>
      </c>
      <c r="G347" s="14">
        <v>-1036305.1133861727</v>
      </c>
      <c r="H347" s="14">
        <v>-1664506.4603106389</v>
      </c>
      <c r="I347" s="10">
        <f t="shared" si="18"/>
        <v>-3500130.6065325867</v>
      </c>
      <c r="J347" s="15">
        <v>474093</v>
      </c>
      <c r="K347" s="15">
        <v>2888418.57</v>
      </c>
      <c r="L347" s="11">
        <f t="shared" si="17"/>
        <v>3362511.57</v>
      </c>
      <c r="M347" s="16">
        <f t="shared" si="19"/>
        <v>-137619.03653258691</v>
      </c>
    </row>
    <row r="348" spans="1:13">
      <c r="A348" s="6" t="s">
        <v>13</v>
      </c>
      <c r="B348" s="7" t="s">
        <v>706</v>
      </c>
      <c r="C348" s="13" t="s">
        <v>707</v>
      </c>
      <c r="D348" s="14">
        <v>-229110.0968788366</v>
      </c>
      <c r="E348" s="14">
        <v>-827694.24095451529</v>
      </c>
      <c r="F348" s="14">
        <v>-1083061.2520832501</v>
      </c>
      <c r="G348" s="14">
        <v>-2762405.4610917121</v>
      </c>
      <c r="H348" s="14">
        <v>-4288208.6853666268</v>
      </c>
      <c r="I348" s="10">
        <f t="shared" si="18"/>
        <v>-9190479.7363749407</v>
      </c>
      <c r="J348" s="15">
        <v>886960</v>
      </c>
      <c r="K348" s="15">
        <v>2888418.57</v>
      </c>
      <c r="L348" s="11">
        <f t="shared" si="17"/>
        <v>3775378.57</v>
      </c>
      <c r="M348" s="16">
        <f t="shared" si="19"/>
        <v>-5415101.1663749404</v>
      </c>
    </row>
    <row r="349" spans="1:13">
      <c r="A349" s="6" t="s">
        <v>13</v>
      </c>
      <c r="B349" s="7" t="s">
        <v>708</v>
      </c>
      <c r="C349" s="13" t="s">
        <v>709</v>
      </c>
      <c r="D349" s="14">
        <v>-167116.47925703693</v>
      </c>
      <c r="E349" s="14">
        <v>-548543.75640630093</v>
      </c>
      <c r="F349" s="14">
        <v>-690207.77651382284</v>
      </c>
      <c r="G349" s="14">
        <v>-1784964.1118476235</v>
      </c>
      <c r="H349" s="14">
        <v>-3095555.2122048154</v>
      </c>
      <c r="I349" s="10">
        <f t="shared" si="18"/>
        <v>-6286387.3362296</v>
      </c>
      <c r="J349" s="15">
        <v>393005</v>
      </c>
      <c r="K349" s="15">
        <v>2888418.57</v>
      </c>
      <c r="L349" s="11">
        <f t="shared" si="17"/>
        <v>3281423.57</v>
      </c>
      <c r="M349" s="16">
        <f t="shared" si="19"/>
        <v>-3004963.7662296002</v>
      </c>
    </row>
    <row r="350" spans="1:13">
      <c r="A350" s="6" t="s">
        <v>13</v>
      </c>
      <c r="B350" s="7" t="s">
        <v>710</v>
      </c>
      <c r="C350" s="13" t="s">
        <v>711</v>
      </c>
      <c r="D350" s="14">
        <v>-365277.0556109061</v>
      </c>
      <c r="E350" s="14">
        <v>-1175898.2870712555</v>
      </c>
      <c r="F350" s="14">
        <v>-1339618.4588232976</v>
      </c>
      <c r="G350" s="14">
        <v>-3536988.1494624824</v>
      </c>
      <c r="H350" s="14">
        <v>-5618736.1009976715</v>
      </c>
      <c r="I350" s="10">
        <f t="shared" si="18"/>
        <v>-12036518.051965613</v>
      </c>
      <c r="J350" s="15">
        <v>1774886</v>
      </c>
      <c r="K350" s="15">
        <v>2888418.57</v>
      </c>
      <c r="L350" s="11">
        <f t="shared" si="17"/>
        <v>4663304.57</v>
      </c>
      <c r="M350" s="16">
        <f t="shared" si="19"/>
        <v>-7373213.4819656126</v>
      </c>
    </row>
    <row r="351" spans="1:13">
      <c r="A351" s="6" t="s">
        <v>13</v>
      </c>
      <c r="B351" s="7" t="s">
        <v>712</v>
      </c>
      <c r="C351" s="13" t="s">
        <v>713</v>
      </c>
      <c r="D351" s="14">
        <v>-491989.07227338356</v>
      </c>
      <c r="E351" s="14">
        <v>-1612130.8214634547</v>
      </c>
      <c r="F351" s="14">
        <v>-2125178.6372882235</v>
      </c>
      <c r="G351" s="14">
        <v>-5424171.162024674</v>
      </c>
      <c r="H351" s="14">
        <v>-8791483.021685807</v>
      </c>
      <c r="I351" s="10">
        <f t="shared" si="18"/>
        <v>-18444952.714735545</v>
      </c>
      <c r="J351" s="15">
        <v>1910831</v>
      </c>
      <c r="K351" s="15">
        <v>2888418.57</v>
      </c>
      <c r="L351" s="11">
        <f t="shared" si="17"/>
        <v>4799249.57</v>
      </c>
      <c r="M351" s="16">
        <f t="shared" si="19"/>
        <v>-13645703.144735545</v>
      </c>
    </row>
    <row r="352" spans="1:13">
      <c r="A352" s="6" t="s">
        <v>13</v>
      </c>
      <c r="B352" s="7" t="s">
        <v>714</v>
      </c>
      <c r="C352" s="13" t="s">
        <v>715</v>
      </c>
      <c r="D352" s="14">
        <v>-458392.08651542349</v>
      </c>
      <c r="E352" s="14">
        <v>-1422973.7713999634</v>
      </c>
      <c r="F352" s="14">
        <v>-1889207.3090615636</v>
      </c>
      <c r="G352" s="14">
        <v>-4961979.4432962993</v>
      </c>
      <c r="H352" s="14">
        <v>-7322744.2852068925</v>
      </c>
      <c r="I352" s="10">
        <f t="shared" si="18"/>
        <v>-16055296.895480141</v>
      </c>
      <c r="J352" s="15">
        <v>2484226</v>
      </c>
      <c r="K352" s="15">
        <v>2888418.57</v>
      </c>
      <c r="L352" s="11">
        <f t="shared" si="17"/>
        <v>5372644.5700000003</v>
      </c>
      <c r="M352" s="16">
        <f t="shared" si="19"/>
        <v>-10682652.325480141</v>
      </c>
    </row>
    <row r="353" spans="1:13">
      <c r="A353" s="6" t="s">
        <v>13</v>
      </c>
      <c r="B353" s="7" t="s">
        <v>716</v>
      </c>
      <c r="C353" s="13" t="s">
        <v>717</v>
      </c>
      <c r="D353" s="14">
        <v>-1564761.7533188367</v>
      </c>
      <c r="E353" s="14">
        <v>-4975004.8408904783</v>
      </c>
      <c r="F353" s="14">
        <v>-6022404.0697883591</v>
      </c>
      <c r="G353" s="14">
        <v>-16027115.969673309</v>
      </c>
      <c r="H353" s="14">
        <v>-24815201.755452752</v>
      </c>
      <c r="I353" s="10">
        <f t="shared" si="18"/>
        <v>-53404488.389123738</v>
      </c>
      <c r="J353" s="15">
        <v>6426605</v>
      </c>
      <c r="K353" s="15">
        <v>6180490.4400000004</v>
      </c>
      <c r="L353" s="11">
        <f t="shared" si="17"/>
        <v>12607095.440000001</v>
      </c>
      <c r="M353" s="16">
        <f t="shared" si="19"/>
        <v>-40797392.94912374</v>
      </c>
    </row>
    <row r="354" spans="1:13">
      <c r="A354" s="6" t="s">
        <v>13</v>
      </c>
      <c r="B354" s="7" t="s">
        <v>718</v>
      </c>
      <c r="C354" s="13" t="s">
        <v>719</v>
      </c>
      <c r="D354" s="14">
        <v>-445587.56291275367</v>
      </c>
      <c r="E354" s="14">
        <v>-1419986.6512926258</v>
      </c>
      <c r="F354" s="14">
        <v>-1772733.3202312919</v>
      </c>
      <c r="G354" s="14">
        <v>-4564387.1807829542</v>
      </c>
      <c r="H354" s="14">
        <v>-7304087.4350740379</v>
      </c>
      <c r="I354" s="10">
        <f t="shared" si="18"/>
        <v>-15506782.150293663</v>
      </c>
      <c r="J354" s="15">
        <v>2401225</v>
      </c>
      <c r="K354" s="15">
        <v>2888418.57</v>
      </c>
      <c r="L354" s="11">
        <f t="shared" si="17"/>
        <v>5289643.57</v>
      </c>
      <c r="M354" s="16">
        <f t="shared" si="19"/>
        <v>-10217138.580293663</v>
      </c>
    </row>
    <row r="355" spans="1:13">
      <c r="A355" s="6" t="s">
        <v>13</v>
      </c>
      <c r="B355" s="7" t="s">
        <v>720</v>
      </c>
      <c r="C355" s="13" t="s">
        <v>721</v>
      </c>
      <c r="D355" s="14">
        <v>-84720.051077291937</v>
      </c>
      <c r="E355" s="14">
        <v>-269001.44933342881</v>
      </c>
      <c r="F355" s="14">
        <v>-344953.01213302306</v>
      </c>
      <c r="G355" s="14">
        <v>-892024.58951786975</v>
      </c>
      <c r="H355" s="14">
        <v>-1435615.8447478258</v>
      </c>
      <c r="I355" s="10">
        <f t="shared" si="18"/>
        <v>-3026314.946809439</v>
      </c>
      <c r="J355" s="15">
        <v>430733</v>
      </c>
      <c r="K355" s="15">
        <v>2888418.57</v>
      </c>
      <c r="L355" s="11">
        <f t="shared" si="17"/>
        <v>3319151.57</v>
      </c>
      <c r="M355" s="17">
        <f t="shared" si="19"/>
        <v>292836.62319056084</v>
      </c>
    </row>
    <row r="356" spans="1:13">
      <c r="A356" s="19"/>
      <c r="B356" s="19"/>
      <c r="C356" s="20" t="s">
        <v>722</v>
      </c>
      <c r="D356" s="20">
        <f>SUM(D2:D355)</f>
        <v>-1039287138.6180331</v>
      </c>
      <c r="E356" s="20">
        <f t="shared" ref="E356:M356" si="20">SUM(E2:E355)</f>
        <v>-3375312428.3890786</v>
      </c>
      <c r="F356" s="20">
        <f t="shared" si="20"/>
        <v>-4193003829.297534</v>
      </c>
      <c r="G356" s="20">
        <f t="shared" si="20"/>
        <v>-10904645090.462343</v>
      </c>
      <c r="H356" s="20">
        <f t="shared" si="20"/>
        <v>-17002980832.47304</v>
      </c>
      <c r="I356" s="20">
        <f t="shared" si="20"/>
        <v>-36515229319.239983</v>
      </c>
      <c r="J356" s="20">
        <f t="shared" si="20"/>
        <v>4199715980</v>
      </c>
      <c r="K356" s="20">
        <f t="shared" si="20"/>
        <v>4584826746.3699989</v>
      </c>
      <c r="L356" s="20">
        <f>SUM(L2:L355)</f>
        <v>8784542726.3699532</v>
      </c>
      <c r="M356" s="20">
        <f t="shared" si="20"/>
        <v>-27730686592.869987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Porawski</dc:creator>
  <cp:lastModifiedBy>Andrzej Porawski</cp:lastModifiedBy>
  <dcterms:created xsi:type="dcterms:W3CDTF">2022-09-17T08:18:39Z</dcterms:created>
  <dcterms:modified xsi:type="dcterms:W3CDTF">2022-09-17T08:20:20Z</dcterms:modified>
</cp:coreProperties>
</file>