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https://zmpol-my.sharepoint.com/personal/joanna_proniewicz_zmp_poznan_pl/Documents/Dokumenty/FINANSE/Bilans/"/>
    </mc:Choice>
  </mc:AlternateContent>
  <xr:revisionPtr revIDLastSave="15" documentId="8_{63471D5B-62C3-43F3-B3BC-6336DE5C6E08}" xr6:coauthVersionLast="36" xr6:coauthVersionMax="36" xr10:uidLastSave="{7733F9B8-5CC3-4FC6-986B-9CA89678C3B2}"/>
  <bookViews>
    <workbookView xWindow="0" yWindow="0" windowWidth="19200" windowHeight="6636" activeTab="1" xr2:uid="{00000000-000D-0000-FFFF-FFFF00000000}"/>
  </bookViews>
  <sheets>
    <sheet name="MNPP_bilans_PC" sheetId="2" r:id="rId1"/>
    <sheet name="PIT_2012_2024_MNPP_straty" sheetId="7" r:id="rId2"/>
  </sheets>
  <externalReferences>
    <externalReference r:id="rId3"/>
    <externalReference r:id="rId4"/>
  </externalReferences>
  <definedNames>
    <definedName name="_xlnm._FilterDatabase" localSheetId="1" hidden="1">PIT_2012_2024_MNPP_straty!$Q$1:$Q$73</definedName>
    <definedName name="Rok">[1]Parametry!$C$2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J1" authorId="0" shapeId="0" xr:uid="{DBBD7F53-E1D5-4097-AEB8-A27A09CA72B4}">
      <text>
        <r>
          <rPr>
            <b/>
            <sz val="8"/>
            <color indexed="81"/>
            <rFont val="Tahoma"/>
            <family val="2"/>
            <charset val="238"/>
          </rPr>
          <t xml:space="preserve">straty w PIT liczone z OSR do ustaw zmieniahjących strukturę wpływów z PIT w latach 2019-2024
</t>
        </r>
      </text>
    </comment>
    <comment ref="N1" authorId="0" shapeId="0" xr:uid="{6F2F9844-DF3A-4B52-B33E-B239694246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szacunki własne wg ustawy, </t>
        </r>
        <r>
          <rPr>
            <b/>
            <sz val="9"/>
            <color indexed="10"/>
            <rFont val="Tahoma"/>
            <family val="2"/>
            <charset val="238"/>
          </rPr>
          <t>brak danych z MF</t>
        </r>
      </text>
    </comment>
    <comment ref="O1" authorId="0" shapeId="0" xr:uid="{E54EF0A7-3C06-40DD-ABF2-14B174FC4E38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<sst xmlns="http://schemas.openxmlformats.org/spreadsheetml/2006/main" count="280" uniqueCount="165">
  <si>
    <t>bilans_PC
2019-2024</t>
  </si>
  <si>
    <t>WK</t>
  </si>
  <si>
    <t>m. st. Warszawa</t>
  </si>
  <si>
    <t>14</t>
  </si>
  <si>
    <t>Sopot</t>
  </si>
  <si>
    <t>22</t>
  </si>
  <si>
    <t>Kraków</t>
  </si>
  <si>
    <t>12</t>
  </si>
  <si>
    <t>Wrocław</t>
  </si>
  <si>
    <t>02</t>
  </si>
  <si>
    <t>Poznań</t>
  </si>
  <si>
    <t>30</t>
  </si>
  <si>
    <t>Gdańsk</t>
  </si>
  <si>
    <t>Katowice</t>
  </si>
  <si>
    <t>24</t>
  </si>
  <si>
    <t>Gdynia</t>
  </si>
  <si>
    <t>Gliwice</t>
  </si>
  <si>
    <t>Bielsko-Biała</t>
  </si>
  <si>
    <t>Zielona Góra</t>
  </si>
  <si>
    <t>08</t>
  </si>
  <si>
    <t>Łódź</t>
  </si>
  <si>
    <t>10</t>
  </si>
  <si>
    <t>Opole</t>
  </si>
  <si>
    <t>16</t>
  </si>
  <si>
    <t>Tychy</t>
  </si>
  <si>
    <t>Płock</t>
  </si>
  <si>
    <t>Rzeszów</t>
  </si>
  <si>
    <t>18</t>
  </si>
  <si>
    <t>Olsztyn</t>
  </si>
  <si>
    <t>28</t>
  </si>
  <si>
    <t>Kalisz</t>
  </si>
  <si>
    <t>Lublin</t>
  </si>
  <si>
    <t>06</t>
  </si>
  <si>
    <t>Kielce</t>
  </si>
  <si>
    <t>26</t>
  </si>
  <si>
    <t>Szczecin</t>
  </si>
  <si>
    <t>32</t>
  </si>
  <si>
    <t>Toruń</t>
  </si>
  <si>
    <t>04</t>
  </si>
  <si>
    <t>Dąbrowa Górnicza</t>
  </si>
  <si>
    <t>Częstochowa</t>
  </si>
  <si>
    <t>Bydgoszcz</t>
  </si>
  <si>
    <t>Białystok</t>
  </si>
  <si>
    <t>20</t>
  </si>
  <si>
    <t>Leszno</t>
  </si>
  <si>
    <t>Siedlce</t>
  </si>
  <si>
    <t>Sosnowiec</t>
  </si>
  <si>
    <t>Rybnik</t>
  </si>
  <si>
    <t>Koszalin</t>
  </si>
  <si>
    <t>Mysłowice</t>
  </si>
  <si>
    <t>Radom</t>
  </si>
  <si>
    <t>Jaworzno</t>
  </si>
  <si>
    <t>Skierniewice</t>
  </si>
  <si>
    <t>Zabrze</t>
  </si>
  <si>
    <t>Nowy Sącz</t>
  </si>
  <si>
    <t>Legnica</t>
  </si>
  <si>
    <t>Piotrków Trybunalski</t>
  </si>
  <si>
    <t>Chorzów</t>
  </si>
  <si>
    <t>Ruda Śląska</t>
  </si>
  <si>
    <t>Elbląg</t>
  </si>
  <si>
    <t>Gorzów Wielkopolski</t>
  </si>
  <si>
    <t>Żory</t>
  </si>
  <si>
    <t>Tarnów</t>
  </si>
  <si>
    <t>Jastrzębie-Zdrój</t>
  </si>
  <si>
    <t>Siemianowice Śląskie</t>
  </si>
  <si>
    <t>Słupsk</t>
  </si>
  <si>
    <t>Jelenia Góra</t>
  </si>
  <si>
    <t>Bytom</t>
  </si>
  <si>
    <t>Włocławek</t>
  </si>
  <si>
    <t>Ostrołęka</t>
  </si>
  <si>
    <t>Konin</t>
  </si>
  <si>
    <t>Łomża</t>
  </si>
  <si>
    <t>Piekary Śląskie</t>
  </si>
  <si>
    <t>Wałbrzych</t>
  </si>
  <si>
    <t>Suwałki</t>
  </si>
  <si>
    <t>Świnoujście</t>
  </si>
  <si>
    <t>Biała Podlaska</t>
  </si>
  <si>
    <t>Grudziądz</t>
  </si>
  <si>
    <t>Zamość</t>
  </si>
  <si>
    <t>Krosno</t>
  </si>
  <si>
    <t>Świętochłowice</t>
  </si>
  <si>
    <t>Chełm</t>
  </si>
  <si>
    <t>Przemyśl</t>
  </si>
  <si>
    <t>Tarnobrzeg</t>
  </si>
  <si>
    <t>TERYT</t>
  </si>
  <si>
    <t>NazwaJST</t>
  </si>
  <si>
    <t>ubytek w 
PIT 2019</t>
  </si>
  <si>
    <t>ubytek w 
PIT 2020</t>
  </si>
  <si>
    <t xml:space="preserve">ubytek w 
PIT 2021 </t>
  </si>
  <si>
    <t>ubytek w 
PIT 2022</t>
  </si>
  <si>
    <t>ubytek w 
PIT 2023</t>
  </si>
  <si>
    <t>ubytek w 
PIT 2024</t>
  </si>
  <si>
    <t>"CZYSTY" ubytek PIT
2019-2024 skumulowany</t>
  </si>
  <si>
    <t>uzupełnienie subwencji 8mld na 2021 r.</t>
  </si>
  <si>
    <t>dodatkowy PIT 13,7 mld
na 2022 r.</t>
  </si>
  <si>
    <t>uzupełnienie subwencji 13 mld na 2023 r.</t>
  </si>
  <si>
    <t>ubytek PIT  2019-2024 skumulowany
powiększony  o dodatkowe transf na 2021,2022 i 2023</t>
  </si>
  <si>
    <t>0261000</t>
  </si>
  <si>
    <t>0262000</t>
  </si>
  <si>
    <t>0264000</t>
  </si>
  <si>
    <t>0265000</t>
  </si>
  <si>
    <t>0461000</t>
  </si>
  <si>
    <t>0462000</t>
  </si>
  <si>
    <t>0463000</t>
  </si>
  <si>
    <t>0464000</t>
  </si>
  <si>
    <t>0661000</t>
  </si>
  <si>
    <t>0662000</t>
  </si>
  <si>
    <t>0663000</t>
  </si>
  <si>
    <t>0664000</t>
  </si>
  <si>
    <t>0861000</t>
  </si>
  <si>
    <t>0862000</t>
  </si>
  <si>
    <t>1061000</t>
  </si>
  <si>
    <t>1062000</t>
  </si>
  <si>
    <t>1063000</t>
  </si>
  <si>
    <t>1261000</t>
  </si>
  <si>
    <t>1262000</t>
  </si>
  <si>
    <t>1263000</t>
  </si>
  <si>
    <t>1461000</t>
  </si>
  <si>
    <t>1462000</t>
  </si>
  <si>
    <t>1463000</t>
  </si>
  <si>
    <t>1464000</t>
  </si>
  <si>
    <t>1465000</t>
  </si>
  <si>
    <t>1661000</t>
  </si>
  <si>
    <t>1861000</t>
  </si>
  <si>
    <t>1862000</t>
  </si>
  <si>
    <t>1863000</t>
  </si>
  <si>
    <t>1864000</t>
  </si>
  <si>
    <t>2061000</t>
  </si>
  <si>
    <t>2062000</t>
  </si>
  <si>
    <t>2063000</t>
  </si>
  <si>
    <t>2261000</t>
  </si>
  <si>
    <t>2262000</t>
  </si>
  <si>
    <t>2263000</t>
  </si>
  <si>
    <t>2264000</t>
  </si>
  <si>
    <t>2461000</t>
  </si>
  <si>
    <t>2462000</t>
  </si>
  <si>
    <t>2463000</t>
  </si>
  <si>
    <t>2464000</t>
  </si>
  <si>
    <t>2465000</t>
  </si>
  <si>
    <t>2466000</t>
  </si>
  <si>
    <t>gliwice</t>
  </si>
  <si>
    <t>2467000</t>
  </si>
  <si>
    <t>2468000</t>
  </si>
  <si>
    <t>2469000</t>
  </si>
  <si>
    <t>2470000</t>
  </si>
  <si>
    <t>2471000</t>
  </si>
  <si>
    <t>2472000</t>
  </si>
  <si>
    <t>2473000</t>
  </si>
  <si>
    <t>2474000</t>
  </si>
  <si>
    <t>2475000</t>
  </si>
  <si>
    <t>2476000</t>
  </si>
  <si>
    <t>2477000</t>
  </si>
  <si>
    <t>2478000</t>
  </si>
  <si>
    <t>2479000</t>
  </si>
  <si>
    <t>2661000</t>
  </si>
  <si>
    <t>2861000</t>
  </si>
  <si>
    <t>2862000</t>
  </si>
  <si>
    <t>3061000</t>
  </si>
  <si>
    <t>3062000</t>
  </si>
  <si>
    <t>3063000</t>
  </si>
  <si>
    <t>3064000</t>
  </si>
  <si>
    <t>3261000</t>
  </si>
  <si>
    <t>3262000</t>
  </si>
  <si>
    <t>3263000</t>
  </si>
  <si>
    <t>ile &gt;0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</si>
</sst>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2" fillId="0" borderId="0"/>
  </cellStyleXfs>
  <cellXfs count="34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3" fontId="0" fillId="0" borderId="0" xfId="0" applyNumberFormat="1"/>
    <xf numFmtId="49" fontId="0" fillId="0" borderId="0" xfId="0" applyNumberFormat="1"/>
    <xf numFmtId="49" fontId="2" fillId="3" borderId="0" xfId="0" applyNumberFormat="1" applyFont="1" applyFill="1" applyAlignment="1">
      <alignment horizontal="center" vertical="center"/>
    </xf>
    <xf numFmtId="49" fontId="8" fillId="4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49" fontId="11" fillId="5" borderId="0" xfId="0" applyNumberFormat="1" applyFont="1" applyFill="1"/>
    <xf numFmtId="3" fontId="1" fillId="0" borderId="0" xfId="0" applyNumberFormat="1" applyFont="1"/>
    <xf numFmtId="3" fontId="3" fillId="0" borderId="0" xfId="0" applyNumberFormat="1" applyFont="1"/>
    <xf numFmtId="3" fontId="8" fillId="0" borderId="0" xfId="0" applyNumberFormat="1" applyFont="1"/>
    <xf numFmtId="3" fontId="1" fillId="0" borderId="0" xfId="1" applyNumberFormat="1" applyFont="1"/>
    <xf numFmtId="3" fontId="10" fillId="0" borderId="0" xfId="0" applyNumberFormat="1" applyFont="1"/>
    <xf numFmtId="49" fontId="1" fillId="0" borderId="0" xfId="1" applyNumberFormat="1" applyFont="1"/>
    <xf numFmtId="1" fontId="10" fillId="0" borderId="0" xfId="0" applyNumberFormat="1" applyFont="1" applyAlignment="1">
      <alignment vertical="center"/>
    </xf>
    <xf numFmtId="49" fontId="1" fillId="0" borderId="0" xfId="0" applyNumberFormat="1" applyFont="1"/>
    <xf numFmtId="3" fontId="8" fillId="2" borderId="0" xfId="0" applyNumberFormat="1" applyFont="1" applyFill="1"/>
    <xf numFmtId="3" fontId="9" fillId="0" borderId="0" xfId="0" applyNumberFormat="1" applyFont="1"/>
    <xf numFmtId="0" fontId="13" fillId="0" borderId="0" xfId="0" applyFont="1"/>
    <xf numFmtId="0" fontId="14" fillId="0" borderId="0" xfId="0" applyFont="1"/>
    <xf numFmtId="3" fontId="15" fillId="0" borderId="0" xfId="0" applyNumberFormat="1" applyFont="1"/>
    <xf numFmtId="3" fontId="17" fillId="0" borderId="0" xfId="0" applyNumberFormat="1" applyFont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3" fontId="15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</cellXfs>
  <cellStyles count="2">
    <cellStyle name="Normalny" xfId="0" builtinId="0"/>
    <cellStyle name="Normalny 2 2" xfId="1" xr:uid="{C0D22028-363B-4B9D-88DC-56871646D186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67_FIN_do2021\analiza_FIN_2021+WPF\RbWgWPF_2021_2012_wgDBF_roboczy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RI\Proj110_GK_20231018\PIT_13-24v2b_20231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WPF_Analiza"/>
      <sheetName val="Wykresy główne"/>
      <sheetName val="Wykresy pomocnicze"/>
      <sheetName val="WPF_N0"/>
      <sheetName val="ZrodloRb_N0"/>
      <sheetName val="ZrodloRb_N1"/>
      <sheetName val="ZrodloRb_N2"/>
      <sheetName val="ZrodloRb_N3"/>
      <sheetName val="ZrodloRb_N4"/>
      <sheetName val="ZrodloRb_N5"/>
      <sheetName val="ZrodloRb_N6"/>
      <sheetName val="ZrodloRb_N7"/>
      <sheetName val="ZrodloRb_N8"/>
      <sheetName val="ZrodloRb_N9"/>
    </sheetNames>
    <sheetDataSet>
      <sheetData sheetId="0">
        <row r="2">
          <cell r="C2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 miejskie_PIT do2023_24"/>
      <sheetName val="MNPP PIT do 2023_24"/>
      <sheetName val="GM m.-wiejskie_PIT do 2023_24"/>
      <sheetName val="JST og. do 2023_24"/>
      <sheetName val="Warszawa"/>
      <sheetName val="Gliwice"/>
      <sheetName val="Wałbrzych"/>
      <sheetName val="dane"/>
      <sheetName val="MNPP PIT wykres"/>
      <sheetName val="LUDN2022_06_30"/>
      <sheetName val="PIT_2012_2024_JST"/>
      <sheetName val="PIT_2012_2024_JST_straty"/>
      <sheetName val="wykr_PIT_JST_13-24"/>
      <sheetName val="bilans zestawienie wykresów"/>
      <sheetName val="PIT_2012_2024_MNPP"/>
      <sheetName val="PIT_2012_2024_MNPP_straty"/>
      <sheetName val="wykr_PIT_MNPP_13-24"/>
      <sheetName val="wykr_PIT_MNPP_bilans19-24"/>
      <sheetName val="PIT_2012_2024_GT1"/>
      <sheetName val="PIT_2012_2024_GT1 straty"/>
      <sheetName val="wykr_PIT_GT1_13-24"/>
      <sheetName val="wykr_PIT_GT1_bilans19-24"/>
      <sheetName val="PIT_2012_2024_GT3"/>
      <sheetName val="PIT_2012_2024_GT3_straty"/>
      <sheetName val="wykr_PIT_GT3_13-24"/>
      <sheetName val="wykr_PIT_GT3_bilans19-24"/>
      <sheetName val="PIT_2012_2024_GT2"/>
      <sheetName val="PIT_2012_2024_GT2_straty"/>
      <sheetName val="wykr_PIT_GT2_13-24"/>
      <sheetName val="wykr_PIT_GT2_bilans19-24"/>
      <sheetName val="PIT_2012_2023_POW"/>
      <sheetName val="PIT_2012_2023_POW_straty"/>
      <sheetName val="wykr_PIT_POW_13-24"/>
      <sheetName val="wykr_PIT_POW_bilans19-24"/>
      <sheetName val="WK24 MNPP_OG. DB i WB i składn"/>
      <sheetName val="WK24 MNPP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1">
          <cell r="H1">
            <v>2012</v>
          </cell>
          <cell r="I1">
            <v>2013</v>
          </cell>
          <cell r="J1">
            <v>2014</v>
          </cell>
          <cell r="K1">
            <v>2015</v>
          </cell>
          <cell r="L1">
            <v>2016</v>
          </cell>
          <cell r="M1">
            <v>2017</v>
          </cell>
          <cell r="N1">
            <v>2018</v>
          </cell>
          <cell r="O1">
            <v>2019</v>
          </cell>
          <cell r="P1">
            <v>2020</v>
          </cell>
          <cell r="Q1">
            <v>2021</v>
          </cell>
          <cell r="R1">
            <v>2022</v>
          </cell>
          <cell r="S1">
            <v>2023</v>
          </cell>
          <cell r="T1">
            <v>2024</v>
          </cell>
        </row>
        <row r="2793">
          <cell r="G2793" t="str">
            <v>PIT_JST bez WOJ.</v>
          </cell>
          <cell r="H2793">
            <v>29778781164</v>
          </cell>
          <cell r="I2793">
            <v>31378427496</v>
          </cell>
          <cell r="J2793">
            <v>33938857300</v>
          </cell>
          <cell r="K2793">
            <v>36866599901</v>
          </cell>
          <cell r="L2793">
            <v>39780491370</v>
          </cell>
          <cell r="M2793">
            <v>43441310872</v>
          </cell>
          <cell r="N2793">
            <v>49273022924</v>
          </cell>
          <cell r="O2793">
            <v>54353723840</v>
          </cell>
          <cell r="P2793">
            <v>53315482527</v>
          </cell>
          <cell r="Q2793">
            <v>60097987954</v>
          </cell>
          <cell r="R2793">
            <v>52249312886</v>
          </cell>
          <cell r="S2793">
            <v>50088094011</v>
          </cell>
          <cell r="T2793">
            <v>70089821936</v>
          </cell>
        </row>
        <row r="2794">
          <cell r="G2794" t="str">
            <v>PIT JST bez WOJ + transfery 21-23</v>
          </cell>
          <cell r="Q2794">
            <v>67841987954</v>
          </cell>
          <cell r="R2794">
            <v>65300477584.899719</v>
          </cell>
          <cell r="S2794">
            <v>62948751197.400879</v>
          </cell>
        </row>
        <row r="2795">
          <cell r="G2795" t="str">
            <v>trend_JST_bez WOJ. 13-19</v>
          </cell>
          <cell r="H2795">
            <v>29778781164</v>
          </cell>
          <cell r="I2795">
            <v>31378427496</v>
          </cell>
          <cell r="J2795">
            <v>33938857300</v>
          </cell>
          <cell r="K2795">
            <v>36866599901</v>
          </cell>
          <cell r="L2795">
            <v>39780491370</v>
          </cell>
          <cell r="M2795">
            <v>43441310872</v>
          </cell>
          <cell r="N2795">
            <v>49273022924</v>
          </cell>
          <cell r="O2795">
            <v>54353723840</v>
          </cell>
        </row>
        <row r="2796">
          <cell r="G2796" t="str">
            <v>JST bez WOJ.  PIT "bez strat" wg OSR</v>
          </cell>
          <cell r="O2796">
            <v>56110589482.131744</v>
          </cell>
          <cell r="P2796">
            <v>59075120510.754768</v>
          </cell>
          <cell r="Q2796">
            <v>67246077410.831764</v>
          </cell>
          <cell r="R2796">
            <v>70857569311.768616</v>
          </cell>
          <cell r="S2796">
            <v>79173532817.173569</v>
          </cell>
          <cell r="T2796">
            <v>96416026963.396103</v>
          </cell>
        </row>
      </sheetData>
      <sheetData sheetId="11"/>
      <sheetData sheetId="12" refreshError="1"/>
      <sheetData sheetId="13"/>
      <sheetData sheetId="14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8">
          <cell r="B68" t="str">
            <v>PIT_MNPP</v>
          </cell>
          <cell r="C68">
            <v>14477883970</v>
          </cell>
          <cell r="D68">
            <v>15069570449</v>
          </cell>
          <cell r="E68">
            <v>16165611984</v>
          </cell>
          <cell r="F68">
            <v>17415218790</v>
          </cell>
          <cell r="G68">
            <v>18658799423</v>
          </cell>
          <cell r="H68">
            <v>20195572968</v>
          </cell>
          <cell r="I68">
            <v>22767033136</v>
          </cell>
          <cell r="J68">
            <v>24861285164</v>
          </cell>
          <cell r="K68">
            <v>24162402264</v>
          </cell>
          <cell r="L68">
            <v>27272768439</v>
          </cell>
          <cell r="M68">
            <v>23715074051</v>
          </cell>
          <cell r="N68">
            <v>22652075543</v>
          </cell>
          <cell r="O68">
            <v>32021213071</v>
          </cell>
        </row>
        <row r="69">
          <cell r="B69" t="str">
            <v>PIT MNPP + transfery 21-23</v>
          </cell>
          <cell r="L69">
            <v>30336229486</v>
          </cell>
          <cell r="M69">
            <v>27151521659.389999</v>
          </cell>
          <cell r="N69">
            <v>26084470826.626595</v>
          </cell>
        </row>
        <row r="70">
          <cell r="B70" t="str">
            <v>trend13-19</v>
          </cell>
          <cell r="C70">
            <v>14477883970</v>
          </cell>
          <cell r="D70">
            <v>15069570449</v>
          </cell>
          <cell r="E70">
            <v>16165611984</v>
          </cell>
          <cell r="F70">
            <v>17415218790</v>
          </cell>
          <cell r="G70">
            <v>18658799423</v>
          </cell>
          <cell r="H70">
            <v>20195572968</v>
          </cell>
          <cell r="I70">
            <v>22767033136</v>
          </cell>
          <cell r="J70">
            <v>24861285164</v>
          </cell>
        </row>
        <row r="71">
          <cell r="B71" t="str">
            <v>MNPP PIT "bez strat" wg OSR</v>
          </cell>
          <cell r="J71">
            <v>25664872013.954292</v>
          </cell>
          <cell r="K71">
            <v>26772651356.053505</v>
          </cell>
          <cell r="L71">
            <v>30385514813.69392</v>
          </cell>
          <cell r="M71">
            <v>32161045006.827499</v>
          </cell>
          <cell r="N71">
            <v>35797682546.680595</v>
          </cell>
          <cell r="O71">
            <v>44048594468.870209</v>
          </cell>
        </row>
      </sheetData>
      <sheetData sheetId="15"/>
      <sheetData sheetId="16" refreshError="1"/>
      <sheetData sheetId="17" refreshError="1"/>
      <sheetData sheetId="18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238">
          <cell r="B238" t="str">
            <v>PIT GmM</v>
          </cell>
          <cell r="C238">
            <v>3801617969</v>
          </cell>
          <cell r="D238">
            <v>3969089038</v>
          </cell>
          <cell r="E238">
            <v>4276457166</v>
          </cell>
          <cell r="F238">
            <v>4613650850</v>
          </cell>
          <cell r="G238">
            <v>4922567088</v>
          </cell>
          <cell r="H238">
            <v>5324788769</v>
          </cell>
          <cell r="I238">
            <v>5968905346</v>
          </cell>
          <cell r="J238">
            <v>6484058025</v>
          </cell>
          <cell r="K238">
            <v>6257674158</v>
          </cell>
          <cell r="L238">
            <v>7046944313</v>
          </cell>
          <cell r="M238">
            <v>6068424037</v>
          </cell>
          <cell r="N238">
            <v>5816538351</v>
          </cell>
          <cell r="O238">
            <v>7976102319</v>
          </cell>
        </row>
        <row r="239">
          <cell r="B239" t="str">
            <v>PIT GmM + transfery 21-23</v>
          </cell>
          <cell r="L239">
            <v>8097183806</v>
          </cell>
          <cell r="M239">
            <v>7079863671.5200024</v>
          </cell>
          <cell r="N239">
            <v>7554137520.1924715</v>
          </cell>
        </row>
        <row r="240">
          <cell r="B240" t="str">
            <v>trend13-19</v>
          </cell>
          <cell r="C240">
            <v>3801617969</v>
          </cell>
          <cell r="D240">
            <v>3969089038</v>
          </cell>
          <cell r="E240">
            <v>4276457166</v>
          </cell>
          <cell r="F240">
            <v>4613650850</v>
          </cell>
          <cell r="G240">
            <v>4922567088</v>
          </cell>
          <cell r="H240">
            <v>5324788769</v>
          </cell>
          <cell r="I240">
            <v>5968905346</v>
          </cell>
          <cell r="J240">
            <v>6484058025</v>
          </cell>
        </row>
        <row r="241">
          <cell r="B241" t="str">
            <v>MNPP PIT "bez strat" wg OSR</v>
          </cell>
          <cell r="J241">
            <v>6693641066.6190872</v>
          </cell>
          <cell r="K241">
            <v>6933686754.3808928</v>
          </cell>
          <cell r="L241">
            <v>7885111946.5851974</v>
          </cell>
          <cell r="M241">
            <v>8229654191.8763771</v>
          </cell>
          <cell r="N241">
            <v>9194118864.137886</v>
          </cell>
          <cell r="O241">
            <v>10971979597.176277</v>
          </cell>
        </row>
      </sheetData>
      <sheetData sheetId="19"/>
      <sheetData sheetId="20" refreshError="1"/>
      <sheetData sheetId="21" refreshError="1"/>
      <sheetData sheetId="22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679">
          <cell r="B679" t="str">
            <v>PIT GmMW</v>
          </cell>
          <cell r="C679">
            <v>4264133273</v>
          </cell>
          <cell r="D679">
            <v>4561179466</v>
          </cell>
          <cell r="E679">
            <v>4987632767</v>
          </cell>
          <cell r="F679">
            <v>5448945545</v>
          </cell>
          <cell r="G679">
            <v>5924947897</v>
          </cell>
          <cell r="H679">
            <v>6535088705</v>
          </cell>
          <cell r="I679">
            <v>7457319239</v>
          </cell>
          <cell r="J679">
            <v>8308867682</v>
          </cell>
          <cell r="K679">
            <v>8180691592</v>
          </cell>
          <cell r="L679">
            <v>9182776548</v>
          </cell>
          <cell r="M679">
            <v>7982990355</v>
          </cell>
          <cell r="N679">
            <v>7671909204</v>
          </cell>
          <cell r="O679">
            <v>10612204397</v>
          </cell>
        </row>
        <row r="680">
          <cell r="B680" t="str">
            <v>PIT GmMW + transfery 21-23</v>
          </cell>
          <cell r="L680">
            <v>10492924012</v>
          </cell>
          <cell r="M680">
            <v>10162985239.819984</v>
          </cell>
          <cell r="N680">
            <v>10210781806.498447</v>
          </cell>
        </row>
        <row r="681">
          <cell r="B681" t="str">
            <v>trend13-19</v>
          </cell>
          <cell r="C681">
            <v>4264133273</v>
          </cell>
          <cell r="D681">
            <v>4561179466</v>
          </cell>
          <cell r="E681">
            <v>4987632767</v>
          </cell>
          <cell r="F681">
            <v>5448945545</v>
          </cell>
          <cell r="G681">
            <v>5924947897</v>
          </cell>
          <cell r="H681">
            <v>6535088705</v>
          </cell>
          <cell r="I681">
            <v>7457319239</v>
          </cell>
          <cell r="J681">
            <v>8308867682</v>
          </cell>
        </row>
        <row r="682">
          <cell r="B682" t="str">
            <v>MNPP PIT "bez strat" wg OSR</v>
          </cell>
          <cell r="J682">
            <v>8577433718.036375</v>
          </cell>
          <cell r="K682">
            <v>9064446550.0988045</v>
          </cell>
          <cell r="L682">
            <v>10274981303.298002</v>
          </cell>
          <cell r="M682">
            <v>10826080978.878441</v>
          </cell>
          <cell r="N682">
            <v>12126876997.952328</v>
          </cell>
          <cell r="O682">
            <v>14598219213.86116</v>
          </cell>
        </row>
      </sheetData>
      <sheetData sheetId="23"/>
      <sheetData sheetId="24" refreshError="1"/>
      <sheetData sheetId="25" refreshError="1"/>
      <sheetData sheetId="26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1500">
          <cell r="B1500" t="str">
            <v>PIT GmW</v>
          </cell>
          <cell r="C1500">
            <v>3912779559</v>
          </cell>
          <cell r="D1500">
            <v>4265274319</v>
          </cell>
          <cell r="E1500">
            <v>4689547957</v>
          </cell>
          <cell r="F1500">
            <v>5223047864</v>
          </cell>
          <cell r="G1500">
            <v>5765393782</v>
          </cell>
          <cell r="H1500">
            <v>6435893960</v>
          </cell>
          <cell r="I1500">
            <v>7446110647</v>
          </cell>
          <cell r="J1500">
            <v>8444560943</v>
          </cell>
          <cell r="K1500">
            <v>8541953217</v>
          </cell>
          <cell r="L1500">
            <v>9655303629</v>
          </cell>
          <cell r="M1500">
            <v>8463562290</v>
          </cell>
          <cell r="N1500">
            <v>8167114807</v>
          </cell>
          <cell r="O1500">
            <v>11469132774</v>
          </cell>
        </row>
        <row r="1501">
          <cell r="B1501" t="str">
            <v>PIT GmW + transfery 21-23</v>
          </cell>
          <cell r="L1501">
            <v>11031299802</v>
          </cell>
          <cell r="M1501">
            <v>12897325370.020094</v>
          </cell>
          <cell r="N1501">
            <v>11616939249.07011</v>
          </cell>
        </row>
        <row r="1502">
          <cell r="B1502" t="str">
            <v>trend13-19</v>
          </cell>
          <cell r="C1502">
            <v>3912779559</v>
          </cell>
          <cell r="D1502">
            <v>4265274319</v>
          </cell>
          <cell r="E1502">
            <v>4689547957</v>
          </cell>
          <cell r="F1502">
            <v>5223047864</v>
          </cell>
          <cell r="G1502">
            <v>5765393782</v>
          </cell>
          <cell r="H1502">
            <v>6435893960</v>
          </cell>
          <cell r="I1502">
            <v>7446110647</v>
          </cell>
          <cell r="J1502">
            <v>8444560943</v>
          </cell>
        </row>
        <row r="1503">
          <cell r="B1503" t="str">
            <v>MNPP PIT "bez strat" wg OSR</v>
          </cell>
          <cell r="J1503">
            <v>8717512967.912159</v>
          </cell>
          <cell r="K1503">
            <v>9464735040.819643</v>
          </cell>
          <cell r="L1503">
            <v>10803711028.691833</v>
          </cell>
          <cell r="M1503">
            <v>11477805514.813492</v>
          </cell>
          <cell r="N1503">
            <v>12909641402.039221</v>
          </cell>
          <cell r="O1503">
            <v>15777015609.97662</v>
          </cell>
        </row>
      </sheetData>
      <sheetData sheetId="27"/>
      <sheetData sheetId="28" refreshError="1"/>
      <sheetData sheetId="29" refreshError="1"/>
      <sheetData sheetId="30">
        <row r="1"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</row>
        <row r="316">
          <cell r="B316" t="str">
            <v>PIT POW</v>
          </cell>
          <cell r="C316">
            <v>3322366393</v>
          </cell>
          <cell r="D316">
            <v>3513314224</v>
          </cell>
          <cell r="E316">
            <v>3819607426</v>
          </cell>
          <cell r="F316">
            <v>4165736852</v>
          </cell>
          <cell r="G316">
            <v>4508783180</v>
          </cell>
          <cell r="H316">
            <v>4949966470</v>
          </cell>
          <cell r="I316">
            <v>5633654556</v>
          </cell>
          <cell r="J316">
            <v>6254952026</v>
          </cell>
          <cell r="K316">
            <v>6172761296</v>
          </cell>
          <cell r="L316">
            <v>6940195025</v>
          </cell>
          <cell r="M316">
            <v>6019262153</v>
          </cell>
          <cell r="N316">
            <v>5780456106</v>
          </cell>
          <cell r="O316">
            <v>8011169375</v>
          </cell>
        </row>
        <row r="317">
          <cell r="B317" t="str">
            <v>PIT POW + transfery 21-23</v>
          </cell>
          <cell r="L317">
            <v>7884350848</v>
          </cell>
          <cell r="M317">
            <v>8008781644.1500092</v>
          </cell>
          <cell r="N317">
            <v>7482421795.0132856</v>
          </cell>
        </row>
        <row r="318">
          <cell r="B318" t="str">
            <v>trend13-19</v>
          </cell>
          <cell r="C318">
            <v>3322366393</v>
          </cell>
          <cell r="D318">
            <v>3513314224</v>
          </cell>
          <cell r="E318">
            <v>3819607426</v>
          </cell>
          <cell r="F318">
            <v>4165736852</v>
          </cell>
          <cell r="G318">
            <v>4508783180</v>
          </cell>
          <cell r="H318">
            <v>4949966470</v>
          </cell>
          <cell r="I318">
            <v>5633654556</v>
          </cell>
          <cell r="J318">
            <v>6254952026</v>
          </cell>
        </row>
        <row r="319">
          <cell r="B319" t="str">
            <v>POW PIT "bez strat" wg OSR</v>
          </cell>
          <cell r="J319">
            <v>6457129715.6098261</v>
          </cell>
          <cell r="K319">
            <v>6839600809.4019127</v>
          </cell>
          <cell r="L319">
            <v>7765665836.510869</v>
          </cell>
          <cell r="M319">
            <v>8162983619.372818</v>
          </cell>
          <cell r="N319">
            <v>9137084176.2538242</v>
          </cell>
          <cell r="O319">
            <v>11020218073.511826</v>
          </cell>
        </row>
      </sheetData>
      <sheetData sheetId="31"/>
      <sheetData sheetId="32" refreshError="1"/>
      <sheetData sheetId="33" refreshError="1"/>
      <sheetData sheetId="34" refreshError="1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A22B1-20CD-427D-BDA4-22CB10DA3C8A}">
  <dimension ref="A1:C67"/>
  <sheetViews>
    <sheetView workbookViewId="0"/>
  </sheetViews>
  <sheetFormatPr defaultColWidth="14.5546875" defaultRowHeight="14.4"/>
  <cols>
    <col min="1" max="1" width="14.44140625" bestFit="1" customWidth="1"/>
    <col min="2" max="2" width="7.5546875" bestFit="1" customWidth="1"/>
    <col min="3" max="3" width="3" bestFit="1" customWidth="1"/>
  </cols>
  <sheetData>
    <row r="1" spans="1:3" ht="24">
      <c r="A1" s="1"/>
      <c r="B1" s="2" t="s">
        <v>0</v>
      </c>
      <c r="C1" s="3" t="s">
        <v>1</v>
      </c>
    </row>
    <row r="2" spans="1:3">
      <c r="A2" s="4" t="s">
        <v>2</v>
      </c>
      <c r="B2" s="5">
        <v>-4816.3859563324031</v>
      </c>
      <c r="C2" s="6" t="s">
        <v>3</v>
      </c>
    </row>
    <row r="3" spans="1:3">
      <c r="A3" s="4" t="s">
        <v>4</v>
      </c>
      <c r="B3" s="5">
        <v>-3117.5904688249529</v>
      </c>
      <c r="C3" s="6" t="s">
        <v>5</v>
      </c>
    </row>
    <row r="4" spans="1:3">
      <c r="A4" s="4" t="s">
        <v>6</v>
      </c>
      <c r="B4" s="5">
        <v>-3041.6779183324475</v>
      </c>
      <c r="C4" s="6" t="s">
        <v>7</v>
      </c>
    </row>
    <row r="5" spans="1:3">
      <c r="A5" s="4" t="s">
        <v>8</v>
      </c>
      <c r="B5" s="5">
        <v>-2954.2071085284838</v>
      </c>
      <c r="C5" s="6" t="s">
        <v>9</v>
      </c>
    </row>
    <row r="6" spans="1:3">
      <c r="A6" s="4" t="s">
        <v>10</v>
      </c>
      <c r="B6" s="5">
        <v>-2838.4052000349398</v>
      </c>
      <c r="C6" s="6" t="s">
        <v>11</v>
      </c>
    </row>
    <row r="7" spans="1:3">
      <c r="A7" s="4" t="s">
        <v>12</v>
      </c>
      <c r="B7" s="5">
        <v>-2599.761162936371</v>
      </c>
      <c r="C7" s="6" t="s">
        <v>5</v>
      </c>
    </row>
    <row r="8" spans="1:3">
      <c r="A8" s="4" t="s">
        <v>13</v>
      </c>
      <c r="B8" s="5">
        <v>-2591.7395668296326</v>
      </c>
      <c r="C8" s="6" t="s">
        <v>14</v>
      </c>
    </row>
    <row r="9" spans="1:3">
      <c r="A9" s="4" t="s">
        <v>15</v>
      </c>
      <c r="B9" s="5">
        <v>-2514.4383916613015</v>
      </c>
      <c r="C9" s="6" t="s">
        <v>5</v>
      </c>
    </row>
    <row r="10" spans="1:3">
      <c r="A10" s="4" t="s">
        <v>16</v>
      </c>
      <c r="B10" s="5">
        <v>-2301.3859297969875</v>
      </c>
      <c r="C10" s="6" t="s">
        <v>14</v>
      </c>
    </row>
    <row r="11" spans="1:3">
      <c r="A11" s="4" t="s">
        <v>17</v>
      </c>
      <c r="B11" s="5">
        <v>-2247.3746415940705</v>
      </c>
      <c r="C11" s="6" t="s">
        <v>14</v>
      </c>
    </row>
    <row r="12" spans="1:3">
      <c r="A12" s="4" t="s">
        <v>18</v>
      </c>
      <c r="B12" s="5">
        <v>-2210.3199218601294</v>
      </c>
      <c r="C12" s="6" t="s">
        <v>19</v>
      </c>
    </row>
    <row r="13" spans="1:3">
      <c r="A13" s="4" t="s">
        <v>20</v>
      </c>
      <c r="B13" s="5">
        <v>-2169.3577226387133</v>
      </c>
      <c r="C13" s="6" t="s">
        <v>21</v>
      </c>
    </row>
    <row r="14" spans="1:3">
      <c r="A14" s="4" t="s">
        <v>22</v>
      </c>
      <c r="B14" s="5">
        <v>-2093.5471732223696</v>
      </c>
      <c r="C14" s="6" t="s">
        <v>23</v>
      </c>
    </row>
    <row r="15" spans="1:3">
      <c r="A15" s="4" t="s">
        <v>24</v>
      </c>
      <c r="B15" s="5">
        <v>-2075.3197654302094</v>
      </c>
      <c r="C15" s="6" t="s">
        <v>14</v>
      </c>
    </row>
    <row r="16" spans="1:3">
      <c r="A16" s="4" t="s">
        <v>25</v>
      </c>
      <c r="B16" s="5">
        <v>-2067.4428554255023</v>
      </c>
      <c r="C16" s="6" t="s">
        <v>3</v>
      </c>
    </row>
    <row r="17" spans="1:3">
      <c r="A17" s="4" t="s">
        <v>26</v>
      </c>
      <c r="B17" s="5">
        <v>-1976.3114562667524</v>
      </c>
      <c r="C17" s="6" t="s">
        <v>27</v>
      </c>
    </row>
    <row r="18" spans="1:3">
      <c r="A18" s="4" t="s">
        <v>28</v>
      </c>
      <c r="B18" s="5">
        <v>-1972.7929290369739</v>
      </c>
      <c r="C18" s="6" t="s">
        <v>29</v>
      </c>
    </row>
    <row r="19" spans="1:3">
      <c r="A19" s="4" t="s">
        <v>30</v>
      </c>
      <c r="B19" s="5">
        <v>-1942.0505486180011</v>
      </c>
      <c r="C19" s="6" t="s">
        <v>11</v>
      </c>
    </row>
    <row r="20" spans="1:3">
      <c r="A20" s="4" t="s">
        <v>31</v>
      </c>
      <c r="B20" s="5">
        <v>-1919.6639286212189</v>
      </c>
      <c r="C20" s="6" t="s">
        <v>32</v>
      </c>
    </row>
    <row r="21" spans="1:3">
      <c r="A21" s="4" t="s">
        <v>33</v>
      </c>
      <c r="B21" s="5">
        <v>-1918.0583463907965</v>
      </c>
      <c r="C21" s="6" t="s">
        <v>34</v>
      </c>
    </row>
    <row r="22" spans="1:3">
      <c r="A22" s="4" t="s">
        <v>35</v>
      </c>
      <c r="B22" s="5">
        <v>-1881.1158133294502</v>
      </c>
      <c r="C22" s="6" t="s">
        <v>36</v>
      </c>
    </row>
    <row r="23" spans="1:3">
      <c r="A23" s="4" t="s">
        <v>37</v>
      </c>
      <c r="B23" s="5">
        <v>-1854.6809358117546</v>
      </c>
      <c r="C23" s="6" t="s">
        <v>38</v>
      </c>
    </row>
    <row r="24" spans="1:3">
      <c r="A24" s="4" t="s">
        <v>39</v>
      </c>
      <c r="B24" s="5">
        <v>-1854.3995574161468</v>
      </c>
      <c r="C24" s="6" t="s">
        <v>14</v>
      </c>
    </row>
    <row r="25" spans="1:3">
      <c r="A25" s="4" t="s">
        <v>40</v>
      </c>
      <c r="B25" s="5">
        <v>-1806.6872657384506</v>
      </c>
      <c r="C25" s="6" t="s">
        <v>14</v>
      </c>
    </row>
    <row r="26" spans="1:3">
      <c r="A26" s="4" t="s">
        <v>41</v>
      </c>
      <c r="B26" s="5">
        <v>-1782.03732211122</v>
      </c>
      <c r="C26" s="6" t="s">
        <v>38</v>
      </c>
    </row>
    <row r="27" spans="1:3">
      <c r="A27" s="4" t="s">
        <v>42</v>
      </c>
      <c r="B27" s="5">
        <v>-1767.398003965259</v>
      </c>
      <c r="C27" s="6" t="s">
        <v>43</v>
      </c>
    </row>
    <row r="28" spans="1:3">
      <c r="A28" s="4" t="s">
        <v>44</v>
      </c>
      <c r="B28" s="5">
        <v>-1748.2235747398836</v>
      </c>
      <c r="C28" s="6" t="s">
        <v>11</v>
      </c>
    </row>
    <row r="29" spans="1:3">
      <c r="A29" s="4" t="s">
        <v>45</v>
      </c>
      <c r="B29" s="5">
        <v>-1725.0925155399559</v>
      </c>
      <c r="C29" s="6" t="s">
        <v>3</v>
      </c>
    </row>
    <row r="30" spans="1:3">
      <c r="A30" s="4" t="s">
        <v>46</v>
      </c>
      <c r="B30" s="5">
        <v>-1717.5941996229376</v>
      </c>
      <c r="C30" s="6" t="s">
        <v>14</v>
      </c>
    </row>
    <row r="31" spans="1:3">
      <c r="A31" s="4" t="s">
        <v>47</v>
      </c>
      <c r="B31" s="5">
        <v>-1667.4274288447364</v>
      </c>
      <c r="C31" s="6" t="s">
        <v>14</v>
      </c>
    </row>
    <row r="32" spans="1:3">
      <c r="A32" s="4" t="s">
        <v>48</v>
      </c>
      <c r="B32" s="5">
        <v>-1654.8168427630073</v>
      </c>
      <c r="C32" s="6" t="s">
        <v>36</v>
      </c>
    </row>
    <row r="33" spans="1:3">
      <c r="A33" s="4" t="s">
        <v>49</v>
      </c>
      <c r="B33" s="5">
        <v>-1645.0083415301231</v>
      </c>
      <c r="C33" s="6" t="s">
        <v>14</v>
      </c>
    </row>
    <row r="34" spans="1:3">
      <c r="A34" s="4" t="s">
        <v>50</v>
      </c>
      <c r="B34" s="5">
        <v>-1626.234158072368</v>
      </c>
      <c r="C34" s="6" t="s">
        <v>3</v>
      </c>
    </row>
    <row r="35" spans="1:3">
      <c r="A35" s="4" t="s">
        <v>51</v>
      </c>
      <c r="B35" s="5">
        <v>-1612.3485604656244</v>
      </c>
      <c r="C35" s="6" t="s">
        <v>14</v>
      </c>
    </row>
    <row r="36" spans="1:3">
      <c r="A36" s="4" t="s">
        <v>52</v>
      </c>
      <c r="B36" s="5">
        <v>-1585.4635369076254</v>
      </c>
      <c r="C36" s="6" t="s">
        <v>21</v>
      </c>
    </row>
    <row r="37" spans="1:3">
      <c r="A37" s="4" t="s">
        <v>53</v>
      </c>
      <c r="B37" s="5">
        <v>-1552.7599025575082</v>
      </c>
      <c r="C37" s="6" t="s">
        <v>14</v>
      </c>
    </row>
    <row r="38" spans="1:3">
      <c r="A38" s="4" t="s">
        <v>54</v>
      </c>
      <c r="B38" s="5">
        <v>-1548.4407357153952</v>
      </c>
      <c r="C38" s="6" t="s">
        <v>7</v>
      </c>
    </row>
    <row r="39" spans="1:3">
      <c r="A39" s="4" t="s">
        <v>55</v>
      </c>
      <c r="B39" s="5">
        <v>-1518.4141705276268</v>
      </c>
      <c r="C39" s="6" t="s">
        <v>9</v>
      </c>
    </row>
    <row r="40" spans="1:3">
      <c r="A40" s="4" t="s">
        <v>56</v>
      </c>
      <c r="B40" s="5">
        <v>-1513.5738346840642</v>
      </c>
      <c r="C40" s="6" t="s">
        <v>21</v>
      </c>
    </row>
    <row r="41" spans="1:3">
      <c r="A41" s="4" t="s">
        <v>57</v>
      </c>
      <c r="B41" s="5">
        <v>-1503.8911401329274</v>
      </c>
      <c r="C41" s="6" t="s">
        <v>14</v>
      </c>
    </row>
    <row r="42" spans="1:3">
      <c r="A42" s="4" t="s">
        <v>58</v>
      </c>
      <c r="B42" s="5">
        <v>-1483.6295895318563</v>
      </c>
      <c r="C42" s="6" t="s">
        <v>14</v>
      </c>
    </row>
    <row r="43" spans="1:3">
      <c r="A43" s="4" t="s">
        <v>59</v>
      </c>
      <c r="B43" s="5">
        <v>-1414.4365658479603</v>
      </c>
      <c r="C43" s="6" t="s">
        <v>29</v>
      </c>
    </row>
    <row r="44" spans="1:3">
      <c r="A44" s="4" t="s">
        <v>60</v>
      </c>
      <c r="B44" s="5">
        <v>-1407.748325528057</v>
      </c>
      <c r="C44" s="6" t="s">
        <v>19</v>
      </c>
    </row>
    <row r="45" spans="1:3">
      <c r="A45" s="4" t="s">
        <v>61</v>
      </c>
      <c r="B45" s="5">
        <v>-1405.65700426849</v>
      </c>
      <c r="C45" s="6" t="s">
        <v>14</v>
      </c>
    </row>
    <row r="46" spans="1:3">
      <c r="A46" s="4" t="s">
        <v>62</v>
      </c>
      <c r="B46" s="5">
        <v>-1326.9654858954984</v>
      </c>
      <c r="C46" s="6" t="s">
        <v>7</v>
      </c>
    </row>
    <row r="47" spans="1:3">
      <c r="A47" s="4" t="s">
        <v>63</v>
      </c>
      <c r="B47" s="5">
        <v>-1320.6059824755487</v>
      </c>
      <c r="C47" s="6" t="s">
        <v>14</v>
      </c>
    </row>
    <row r="48" spans="1:3">
      <c r="A48" s="4" t="s">
        <v>64</v>
      </c>
      <c r="B48" s="5">
        <v>-1298.8761209778097</v>
      </c>
      <c r="C48" s="6" t="s">
        <v>14</v>
      </c>
    </row>
    <row r="49" spans="1:3">
      <c r="A49" s="4" t="s">
        <v>65</v>
      </c>
      <c r="B49" s="5">
        <v>-1289.2101363137731</v>
      </c>
      <c r="C49" s="6" t="s">
        <v>5</v>
      </c>
    </row>
    <row r="50" spans="1:3">
      <c r="A50" s="4" t="s">
        <v>66</v>
      </c>
      <c r="B50" s="5">
        <v>-1267.9962360134937</v>
      </c>
      <c r="C50" s="6" t="s">
        <v>9</v>
      </c>
    </row>
    <row r="51" spans="1:3">
      <c r="A51" s="4" t="s">
        <v>67</v>
      </c>
      <c r="B51" s="5">
        <v>-1254.8715475078493</v>
      </c>
      <c r="C51" s="6" t="s">
        <v>14</v>
      </c>
    </row>
    <row r="52" spans="1:3">
      <c r="A52" s="4" t="s">
        <v>68</v>
      </c>
      <c r="B52" s="5">
        <v>-1245.4272410270257</v>
      </c>
      <c r="C52" s="6" t="s">
        <v>38</v>
      </c>
    </row>
    <row r="53" spans="1:3">
      <c r="A53" s="4" t="s">
        <v>69</v>
      </c>
      <c r="B53" s="5">
        <v>-1240.5002127311752</v>
      </c>
      <c r="C53" s="6" t="s">
        <v>3</v>
      </c>
    </row>
    <row r="54" spans="1:3">
      <c r="A54" s="4" t="s">
        <v>70</v>
      </c>
      <c r="B54" s="5">
        <v>-1238.2713729055938</v>
      </c>
      <c r="C54" s="6" t="s">
        <v>11</v>
      </c>
    </row>
    <row r="55" spans="1:3">
      <c r="A55" s="4" t="s">
        <v>71</v>
      </c>
      <c r="B55" s="5">
        <v>-1206.8904237698027</v>
      </c>
      <c r="C55" s="6" t="s">
        <v>43</v>
      </c>
    </row>
    <row r="56" spans="1:3">
      <c r="A56" s="4" t="s">
        <v>72</v>
      </c>
      <c r="B56" s="5">
        <v>-1103.0912409220273</v>
      </c>
      <c r="C56" s="6" t="s">
        <v>14</v>
      </c>
    </row>
    <row r="57" spans="1:3">
      <c r="A57" s="4" t="s">
        <v>73</v>
      </c>
      <c r="B57" s="5">
        <v>-1050.1632048644101</v>
      </c>
      <c r="C57" s="6" t="s">
        <v>9</v>
      </c>
    </row>
    <row r="58" spans="1:3">
      <c r="A58" s="4" t="s">
        <v>74</v>
      </c>
      <c r="B58" s="5">
        <v>-1047.9351272134202</v>
      </c>
      <c r="C58" s="6" t="s">
        <v>43</v>
      </c>
    </row>
    <row r="59" spans="1:3">
      <c r="A59" s="4" t="s">
        <v>75</v>
      </c>
      <c r="B59" s="5">
        <v>-1003.2050790948858</v>
      </c>
      <c r="C59" s="6" t="s">
        <v>36</v>
      </c>
    </row>
    <row r="60" spans="1:3">
      <c r="A60" s="4" t="s">
        <v>76</v>
      </c>
      <c r="B60" s="5">
        <v>-932.43242480895833</v>
      </c>
      <c r="C60" s="6" t="s">
        <v>32</v>
      </c>
    </row>
    <row r="61" spans="1:3">
      <c r="A61" s="4" t="s">
        <v>77</v>
      </c>
      <c r="B61" s="5">
        <v>-919.08409904504492</v>
      </c>
      <c r="C61" s="6" t="s">
        <v>38</v>
      </c>
    </row>
    <row r="62" spans="1:3">
      <c r="A62" s="4" t="s">
        <v>78</v>
      </c>
      <c r="B62" s="5">
        <v>-860.78798146021143</v>
      </c>
      <c r="C62" s="6" t="s">
        <v>32</v>
      </c>
    </row>
    <row r="63" spans="1:3">
      <c r="A63" s="4" t="s">
        <v>79</v>
      </c>
      <c r="B63" s="5">
        <v>-848.6778661749712</v>
      </c>
      <c r="C63" s="6" t="s">
        <v>27</v>
      </c>
    </row>
    <row r="64" spans="1:3">
      <c r="A64" s="4" t="s">
        <v>80</v>
      </c>
      <c r="B64" s="5">
        <v>-844.60497354578786</v>
      </c>
      <c r="C64" s="6" t="s">
        <v>14</v>
      </c>
    </row>
    <row r="65" spans="1:3">
      <c r="A65" s="4" t="s">
        <v>81</v>
      </c>
      <c r="B65" s="5">
        <v>-835.52810267985456</v>
      </c>
      <c r="C65" s="6" t="s">
        <v>32</v>
      </c>
    </row>
    <row r="66" spans="1:3">
      <c r="A66" s="4" t="s">
        <v>82</v>
      </c>
      <c r="B66" s="5">
        <v>-753.32446283389174</v>
      </c>
      <c r="C66" s="6" t="s">
        <v>27</v>
      </c>
    </row>
    <row r="67" spans="1:3">
      <c r="A67" s="4" t="s">
        <v>83</v>
      </c>
      <c r="B67" s="5">
        <v>-740.17446160981399</v>
      </c>
      <c r="C67" s="6" t="s">
        <v>27</v>
      </c>
    </row>
  </sheetData>
  <conditionalFormatting sqref="B2:B6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686BA-6690-42AD-956A-F114E6F18DC1}">
  <sheetPr>
    <tabColor rgb="FFFF0000"/>
  </sheetPr>
  <dimension ref="A1:S79"/>
  <sheetViews>
    <sheetView tabSelected="1" zoomScale="80" zoomScaleNormal="80" workbookViewId="0">
      <pane xSplit="2" ySplit="1" topLeftCell="C2" activePane="bottomRight" state="frozen"/>
      <selection activeCell="J2" sqref="J2"/>
      <selection pane="topRight" activeCell="J2" sqref="J2"/>
      <selection pane="bottomLeft" activeCell="J2" sqref="J2"/>
      <selection pane="bottomRight"/>
    </sheetView>
  </sheetViews>
  <sheetFormatPr defaultColWidth="9" defaultRowHeight="14.4"/>
  <cols>
    <col min="1" max="1" width="8.88671875" style="21" bestFit="1" customWidth="1"/>
    <col min="2" max="2" width="19.6640625" style="1" bestFit="1" customWidth="1"/>
    <col min="3" max="3" width="11.5546875" style="1" bestFit="1" customWidth="1"/>
    <col min="4" max="6" width="14.33203125" style="1" bestFit="1" customWidth="1"/>
    <col min="7" max="7" width="15.5546875" style="1" bestFit="1" customWidth="1"/>
    <col min="8" max="8" width="16.109375" style="1" customWidth="1"/>
    <col min="9" max="9" width="5.77734375" style="1" customWidth="1"/>
    <col min="10" max="10" width="16" style="1" bestFit="1" customWidth="1"/>
    <col min="11" max="11" width="5.77734375" style="1" customWidth="1"/>
    <col min="12" max="12" width="15" style="1" customWidth="1"/>
    <col min="13" max="13" width="14.109375" style="1" bestFit="1" customWidth="1"/>
    <col min="14" max="14" width="18.21875" style="1" customWidth="1"/>
    <col min="15" max="15" width="21" style="1" bestFit="1" customWidth="1"/>
    <col min="16" max="16" width="7.109375" style="1" customWidth="1"/>
    <col min="17" max="17" width="19.44140625" style="1" bestFit="1" customWidth="1"/>
    <col min="18" max="21" width="9.33203125" style="1" customWidth="1"/>
    <col min="22" max="16384" width="9" style="1"/>
  </cols>
  <sheetData>
    <row r="1" spans="1:19" ht="48">
      <c r="A1" s="7" t="s">
        <v>84</v>
      </c>
      <c r="B1" s="7" t="s">
        <v>85</v>
      </c>
      <c r="C1" s="8" t="s">
        <v>86</v>
      </c>
      <c r="D1" s="8" t="s">
        <v>87</v>
      </c>
      <c r="E1" s="8" t="s">
        <v>88</v>
      </c>
      <c r="F1" s="8" t="s">
        <v>89</v>
      </c>
      <c r="G1" s="8" t="s">
        <v>90</v>
      </c>
      <c r="H1" s="8" t="s">
        <v>91</v>
      </c>
      <c r="J1" s="2" t="s">
        <v>92</v>
      </c>
      <c r="L1" s="9" t="s">
        <v>93</v>
      </c>
      <c r="M1" s="9" t="s">
        <v>94</v>
      </c>
      <c r="N1" s="9" t="s">
        <v>95</v>
      </c>
      <c r="O1" s="2" t="s">
        <v>96</v>
      </c>
      <c r="P1" s="10"/>
      <c r="Q1" s="10"/>
      <c r="R1" s="11"/>
      <c r="S1" s="12"/>
    </row>
    <row r="2" spans="1:19">
      <c r="A2" s="13" t="s">
        <v>97</v>
      </c>
      <c r="B2" s="14" t="s">
        <v>66</v>
      </c>
      <c r="C2" s="15">
        <v>-3462812.0893143667</v>
      </c>
      <c r="D2" s="15">
        <v>-11212218.574087387</v>
      </c>
      <c r="E2" s="15">
        <v>-13700774.877154509</v>
      </c>
      <c r="F2" s="15">
        <v>-35281573.91760236</v>
      </c>
      <c r="G2" s="15">
        <v>-54548343.747480556</v>
      </c>
      <c r="H2" s="15">
        <v>-47493686.788812831</v>
      </c>
      <c r="J2" s="16">
        <v>-165699409.994452</v>
      </c>
      <c r="L2" s="17">
        <v>17298314</v>
      </c>
      <c r="M2" s="17">
        <v>16800070.75</v>
      </c>
      <c r="N2" s="18">
        <v>35000000</v>
      </c>
      <c r="O2" s="16">
        <v>-96601025.244452</v>
      </c>
      <c r="P2" s="19"/>
      <c r="Q2" s="14"/>
      <c r="R2" s="20"/>
      <c r="S2" s="17"/>
    </row>
    <row r="3" spans="1:19">
      <c r="A3" s="13" t="s">
        <v>98</v>
      </c>
      <c r="B3" s="14" t="s">
        <v>55</v>
      </c>
      <c r="C3" s="15">
        <v>-4619595.3032112038</v>
      </c>
      <c r="D3" s="15">
        <v>-15181241.390983824</v>
      </c>
      <c r="E3" s="15">
        <v>-18409387.126404949</v>
      </c>
      <c r="F3" s="15">
        <v>-47310055.987166017</v>
      </c>
      <c r="G3" s="15">
        <v>-73860243.327083007</v>
      </c>
      <c r="H3" s="15">
        <v>-66568740.358864047</v>
      </c>
      <c r="J3" s="16">
        <v>-225949263.49371305</v>
      </c>
      <c r="L3" s="17">
        <v>22468031</v>
      </c>
      <c r="M3" s="17">
        <v>20596527.989999998</v>
      </c>
      <c r="N3" s="18">
        <v>40953976.741984196</v>
      </c>
      <c r="O3" s="16">
        <v>-182884704.50371304</v>
      </c>
      <c r="P3" s="19"/>
      <c r="Q3" s="14"/>
      <c r="R3" s="20"/>
      <c r="S3" s="17"/>
    </row>
    <row r="4" spans="1:19">
      <c r="A4" s="13" t="s">
        <v>99</v>
      </c>
      <c r="B4" s="14" t="s">
        <v>8</v>
      </c>
      <c r="C4" s="15">
        <v>-47657861.470615007</v>
      </c>
      <c r="D4" s="15">
        <v>-157697459.24313086</v>
      </c>
      <c r="E4" s="15">
        <v>-200172400.92512769</v>
      </c>
      <c r="F4" s="15">
        <v>-522332777.15522897</v>
      </c>
      <c r="G4" s="15">
        <v>-819654981.45938003</v>
      </c>
      <c r="H4" s="15">
        <v>-765332694.33365595</v>
      </c>
      <c r="J4" s="16">
        <v>-2512848174.5871387</v>
      </c>
      <c r="L4" s="17">
        <v>181819779</v>
      </c>
      <c r="M4" s="17">
        <v>207371012.77000001</v>
      </c>
      <c r="N4" s="18">
        <v>132749265.61629713</v>
      </c>
      <c r="O4" s="16">
        <v>-2123657382.8171387</v>
      </c>
      <c r="P4" s="19"/>
      <c r="Q4" s="14"/>
      <c r="R4" s="20"/>
      <c r="S4" s="17"/>
    </row>
    <row r="5" spans="1:19">
      <c r="A5" s="13" t="s">
        <v>100</v>
      </c>
      <c r="B5" s="14" t="s">
        <v>73</v>
      </c>
      <c r="C5" s="15">
        <v>-4228792.8518535998</v>
      </c>
      <c r="D5" s="15">
        <v>-13361565.300257916</v>
      </c>
      <c r="E5" s="15">
        <v>-16389038.195307126</v>
      </c>
      <c r="F5" s="15">
        <v>-41382649.341560662</v>
      </c>
      <c r="G5" s="15">
        <v>-61877159.682131544</v>
      </c>
      <c r="H5" s="15">
        <v>-53120119.291688979</v>
      </c>
      <c r="J5" s="16">
        <v>-190359324.66279984</v>
      </c>
      <c r="L5" s="17">
        <v>21147860</v>
      </c>
      <c r="M5" s="17">
        <v>18240816.5</v>
      </c>
      <c r="N5" s="18">
        <v>43339421.296246454</v>
      </c>
      <c r="O5" s="16">
        <v>-150970648.16279984</v>
      </c>
      <c r="P5" s="19"/>
      <c r="Q5" s="14"/>
      <c r="R5" s="20"/>
      <c r="S5" s="17"/>
    </row>
    <row r="6" spans="1:19">
      <c r="A6" s="13" t="s">
        <v>101</v>
      </c>
      <c r="B6" s="14" t="s">
        <v>41</v>
      </c>
      <c r="C6" s="15">
        <v>-17260770.84726106</v>
      </c>
      <c r="D6" s="15">
        <v>-55562569.737120584</v>
      </c>
      <c r="E6" s="15">
        <v>-67905237.057633728</v>
      </c>
      <c r="F6" s="15">
        <v>-174687581.85938868</v>
      </c>
      <c r="G6" s="15">
        <v>-272615232.6217553</v>
      </c>
      <c r="H6" s="15">
        <v>-236990529.2876361</v>
      </c>
      <c r="J6" s="16">
        <v>-825021921.41079545</v>
      </c>
      <c r="L6" s="17">
        <v>82567884</v>
      </c>
      <c r="M6" s="17">
        <v>68971089.379999995</v>
      </c>
      <c r="N6" s="18">
        <v>82028324.896725804</v>
      </c>
      <c r="O6" s="16">
        <v>-673482948.03079545</v>
      </c>
      <c r="P6" s="19"/>
      <c r="Q6" s="14"/>
      <c r="R6" s="20"/>
      <c r="S6" s="17"/>
    </row>
    <row r="7" spans="1:19">
      <c r="A7" s="13" t="s">
        <v>102</v>
      </c>
      <c r="B7" s="14" t="s">
        <v>77</v>
      </c>
      <c r="C7" s="15">
        <v>-3495995.2783283028</v>
      </c>
      <c r="D7" s="15">
        <v>-11012346.522940159</v>
      </c>
      <c r="E7" s="15">
        <v>-13493916.277517356</v>
      </c>
      <c r="F7" s="15">
        <v>-35340244.295790039</v>
      </c>
      <c r="G7" s="15">
        <v>-53463998.024831668</v>
      </c>
      <c r="H7" s="15">
        <v>-44519674.446268916</v>
      </c>
      <c r="J7" s="16">
        <v>-161326174.84567642</v>
      </c>
      <c r="L7" s="17">
        <v>17416577</v>
      </c>
      <c r="M7" s="17">
        <v>16586903.140000001</v>
      </c>
      <c r="N7" s="18">
        <v>44759531.920261949</v>
      </c>
      <c r="O7" s="16">
        <v>-127322694.70567642</v>
      </c>
      <c r="Q7" s="14"/>
      <c r="R7" s="20"/>
      <c r="S7" s="17"/>
    </row>
    <row r="8" spans="1:19">
      <c r="A8" s="13" t="s">
        <v>103</v>
      </c>
      <c r="B8" s="14" t="s">
        <v>37</v>
      </c>
      <c r="C8" s="15">
        <v>-10223600.002036098</v>
      </c>
      <c r="D8" s="15">
        <v>-33148477.157320131</v>
      </c>
      <c r="E8" s="15">
        <v>-40711831.531675391</v>
      </c>
      <c r="F8" s="15">
        <v>-105978021.65835851</v>
      </c>
      <c r="G8" s="15">
        <v>-164622701.52201715</v>
      </c>
      <c r="H8" s="15">
        <v>-143671178.00656858</v>
      </c>
      <c r="J8" s="16">
        <v>-498355809.87797582</v>
      </c>
      <c r="L8" s="17">
        <v>47636449</v>
      </c>
      <c r="M8" s="17">
        <v>41649202.539999999</v>
      </c>
      <c r="N8" s="18">
        <v>45000000</v>
      </c>
      <c r="O8" s="16">
        <v>-409070158.3379758</v>
      </c>
      <c r="P8" s="19"/>
      <c r="Q8" s="14"/>
      <c r="R8" s="20"/>
      <c r="S8" s="17"/>
    </row>
    <row r="9" spans="1:19">
      <c r="A9" s="13" t="s">
        <v>104</v>
      </c>
      <c r="B9" s="14" t="s">
        <v>68</v>
      </c>
      <c r="C9" s="15">
        <v>-4352669.8662803639</v>
      </c>
      <c r="D9" s="15">
        <v>-13787316.609122861</v>
      </c>
      <c r="E9" s="15">
        <v>-16914332.480852295</v>
      </c>
      <c r="F9" s="15">
        <v>-43522637.300478555</v>
      </c>
      <c r="G9" s="15">
        <v>-68054194.285718217</v>
      </c>
      <c r="H9" s="15">
        <v>-59005774.488254055</v>
      </c>
      <c r="J9" s="16">
        <v>-205636925.03070635</v>
      </c>
      <c r="L9" s="17">
        <v>18239047</v>
      </c>
      <c r="M9" s="17">
        <v>19455137.559999999</v>
      </c>
      <c r="N9" s="18">
        <v>40000000</v>
      </c>
      <c r="O9" s="16">
        <v>-167942740.47070634</v>
      </c>
      <c r="Q9" s="14"/>
      <c r="R9" s="20"/>
      <c r="S9" s="17"/>
    </row>
    <row r="10" spans="1:19">
      <c r="A10" s="13" t="s">
        <v>105</v>
      </c>
      <c r="B10" s="14" t="s">
        <v>76</v>
      </c>
      <c r="C10" s="15">
        <v>-2181806.6532711759</v>
      </c>
      <c r="D10" s="15">
        <v>-7044075.2663701763</v>
      </c>
      <c r="E10" s="15">
        <v>-8618245.562904723</v>
      </c>
      <c r="F10" s="15">
        <v>-22704079.80780457</v>
      </c>
      <c r="G10" s="15">
        <v>-36507677.768978171</v>
      </c>
      <c r="H10" s="15">
        <v>-33713723.165728018</v>
      </c>
      <c r="J10" s="16">
        <v>-110769608.22505684</v>
      </c>
      <c r="L10" s="17">
        <v>11301304</v>
      </c>
      <c r="M10" s="17">
        <v>13253520.859999999</v>
      </c>
      <c r="N10" s="18">
        <v>35000000</v>
      </c>
      <c r="O10" s="16">
        <v>-86214783.365056843</v>
      </c>
      <c r="Q10" s="14"/>
      <c r="R10" s="20"/>
      <c r="S10" s="17"/>
    </row>
    <row r="11" spans="1:19">
      <c r="A11" s="13" t="s">
        <v>106</v>
      </c>
      <c r="B11" s="14" t="s">
        <v>81</v>
      </c>
      <c r="C11" s="15">
        <v>-2237855.3608358656</v>
      </c>
      <c r="D11" s="15">
        <v>-7138128.2285173181</v>
      </c>
      <c r="E11" s="15">
        <v>-9057480.0360196009</v>
      </c>
      <c r="F11" s="15">
        <v>-23212213.689942919</v>
      </c>
      <c r="G11" s="15">
        <v>-36567513.943931945</v>
      </c>
      <c r="H11" s="15">
        <v>-31559199.327145271</v>
      </c>
      <c r="J11" s="16">
        <v>-109772390.58639291</v>
      </c>
      <c r="L11" s="17">
        <v>11581232</v>
      </c>
      <c r="M11" s="17">
        <v>13265283.810000001</v>
      </c>
      <c r="N11" s="18">
        <v>36166961.288304634</v>
      </c>
      <c r="O11" s="16">
        <v>-84925874.776392907</v>
      </c>
      <c r="Q11" s="14"/>
      <c r="R11" s="20"/>
      <c r="S11" s="17"/>
    </row>
    <row r="12" spans="1:19">
      <c r="A12" s="13" t="s">
        <v>107</v>
      </c>
      <c r="B12" s="14" t="s">
        <v>31</v>
      </c>
      <c r="C12" s="15">
        <v>-17431450.949766446</v>
      </c>
      <c r="D12" s="15">
        <v>-56173388.104104288</v>
      </c>
      <c r="E12" s="15">
        <v>-70655674.18441084</v>
      </c>
      <c r="F12" s="15">
        <v>-182036733.90639988</v>
      </c>
      <c r="G12" s="15">
        <v>-289490853.82763326</v>
      </c>
      <c r="H12" s="15">
        <v>-257621630.79447156</v>
      </c>
      <c r="J12" s="16">
        <v>-873409731.76678634</v>
      </c>
      <c r="L12" s="17">
        <v>82795118</v>
      </c>
      <c r="M12" s="17">
        <v>73240586.5</v>
      </c>
      <c r="N12" s="18">
        <v>80062879.939899176</v>
      </c>
      <c r="O12" s="16">
        <v>-717374027.26678634</v>
      </c>
      <c r="P12" s="19"/>
      <c r="Q12" s="14"/>
      <c r="R12" s="20"/>
      <c r="S12" s="17"/>
    </row>
    <row r="13" spans="1:19">
      <c r="A13" s="13" t="s">
        <v>108</v>
      </c>
      <c r="B13" s="14" t="s">
        <v>78</v>
      </c>
      <c r="C13" s="15">
        <v>-2447141.6458347528</v>
      </c>
      <c r="D13" s="15">
        <v>-7542774.8116475847</v>
      </c>
      <c r="E13" s="15">
        <v>800948.59003055759</v>
      </c>
      <c r="F13" s="15">
        <v>-24685674.698049285</v>
      </c>
      <c r="G13" s="15">
        <v>-38883578.728512153</v>
      </c>
      <c r="H13" s="15">
        <v>-34119091.036525093</v>
      </c>
      <c r="J13" s="16">
        <v>-106877312.3305383</v>
      </c>
      <c r="L13" s="17">
        <v>12607244</v>
      </c>
      <c r="M13" s="17">
        <v>13850228.710000001</v>
      </c>
      <c r="N13" s="18">
        <v>40458867.825634412</v>
      </c>
      <c r="O13" s="16">
        <v>-80419839.620538294</v>
      </c>
      <c r="Q13" s="14"/>
      <c r="R13" s="20"/>
      <c r="S13" s="17"/>
    </row>
    <row r="14" spans="1:19">
      <c r="A14" s="13" t="s">
        <v>109</v>
      </c>
      <c r="B14" s="14" t="s">
        <v>60</v>
      </c>
      <c r="C14" s="15">
        <v>-5338475.2521750787</v>
      </c>
      <c r="D14" s="15">
        <v>-17252448.313312199</v>
      </c>
      <c r="E14" s="15">
        <v>-21506666.755345911</v>
      </c>
      <c r="F14" s="15">
        <v>-55597357.13260901</v>
      </c>
      <c r="G14" s="15">
        <v>-87186167.827457219</v>
      </c>
      <c r="H14" s="15">
        <v>-76225430.615439042</v>
      </c>
      <c r="J14" s="16">
        <v>-263106545.89633846</v>
      </c>
      <c r="L14" s="17">
        <v>26304826</v>
      </c>
      <c r="M14" s="17">
        <v>23216223.789999999</v>
      </c>
      <c r="N14" s="18">
        <v>48345405.404180691</v>
      </c>
      <c r="O14" s="16">
        <v>-213585496.10633847</v>
      </c>
      <c r="P14" s="19"/>
      <c r="Q14" s="14"/>
      <c r="R14" s="20"/>
      <c r="S14" s="17"/>
    </row>
    <row r="15" spans="1:19">
      <c r="A15" s="13" t="s">
        <v>110</v>
      </c>
      <c r="B15" s="14" t="s">
        <v>18</v>
      </c>
      <c r="C15" s="15">
        <v>-9004134.4358649347</v>
      </c>
      <c r="D15" s="15">
        <v>-26278458.271599539</v>
      </c>
      <c r="E15" s="15">
        <v>-32594887.560811091</v>
      </c>
      <c r="F15" s="15">
        <v>-90603411.979730979</v>
      </c>
      <c r="G15" s="15">
        <v>-139864825.63733426</v>
      </c>
      <c r="H15" s="15">
        <v>-123447526.3583343</v>
      </c>
      <c r="J15" s="16">
        <v>-421793244.24367511</v>
      </c>
      <c r="L15" s="17">
        <v>34840835</v>
      </c>
      <c r="M15" s="17">
        <v>35385511.189999998</v>
      </c>
      <c r="N15" s="18">
        <v>43220637.99442146</v>
      </c>
      <c r="O15" s="16">
        <v>-351566898.05367512</v>
      </c>
      <c r="Q15" s="14"/>
      <c r="R15" s="20"/>
      <c r="S15" s="17"/>
    </row>
    <row r="16" spans="1:19">
      <c r="A16" s="13" t="s">
        <v>111</v>
      </c>
      <c r="B16" s="14" t="s">
        <v>20</v>
      </c>
      <c r="C16" s="15">
        <v>-38472034.321147509</v>
      </c>
      <c r="D16" s="15">
        <v>-124805594.6189737</v>
      </c>
      <c r="E16" s="15">
        <v>-155174206.42693773</v>
      </c>
      <c r="F16" s="15">
        <v>-405138317.0762918</v>
      </c>
      <c r="G16" s="15">
        <v>-635255531.02056813</v>
      </c>
      <c r="H16" s="15">
        <v>-564357006.07741642</v>
      </c>
      <c r="J16" s="16">
        <v>-1923202689.5413353</v>
      </c>
      <c r="L16" s="17">
        <v>176901045</v>
      </c>
      <c r="M16" s="17">
        <v>160718333.75</v>
      </c>
      <c r="N16" s="18">
        <v>150924137.43639776</v>
      </c>
      <c r="O16" s="16">
        <v>-1585583310.7913353</v>
      </c>
      <c r="P16" s="19"/>
      <c r="Q16" s="14"/>
      <c r="R16" s="20"/>
      <c r="S16" s="17"/>
    </row>
    <row r="17" spans="1:19">
      <c r="A17" s="13" t="s">
        <v>112</v>
      </c>
      <c r="B17" s="14" t="s">
        <v>56</v>
      </c>
      <c r="C17" s="15">
        <v>-3498729.0131683722</v>
      </c>
      <c r="D17" s="15">
        <v>-11335459.775631342</v>
      </c>
      <c r="E17" s="15">
        <v>-14147529.725169832</v>
      </c>
      <c r="F17" s="15">
        <v>-36525983.686536454</v>
      </c>
      <c r="G17" s="15">
        <v>-57053078.575041495</v>
      </c>
      <c r="H17" s="15">
        <v>-49657794.982942916</v>
      </c>
      <c r="J17" s="16">
        <v>-172218575.75849041</v>
      </c>
      <c r="L17" s="17">
        <v>17405698</v>
      </c>
      <c r="M17" s="17">
        <v>17292467.640000001</v>
      </c>
      <c r="N17" s="18">
        <v>35000000</v>
      </c>
      <c r="O17" s="16">
        <v>-137520410.1184904</v>
      </c>
      <c r="P17" s="19"/>
      <c r="Q17" s="14"/>
      <c r="R17" s="20"/>
      <c r="S17" s="17"/>
    </row>
    <row r="18" spans="1:19">
      <c r="A18" s="13" t="s">
        <v>113</v>
      </c>
      <c r="B18" s="14" t="s">
        <v>52</v>
      </c>
      <c r="C18" s="15">
        <v>-2674520.8880154374</v>
      </c>
      <c r="D18" s="15">
        <v>-8625159.2031275425</v>
      </c>
      <c r="E18" s="15">
        <v>-10693430.382574094</v>
      </c>
      <c r="F18" s="15">
        <v>-27512151.810596503</v>
      </c>
      <c r="G18" s="15">
        <v>-42537614.238108315</v>
      </c>
      <c r="H18" s="15">
        <v>-37555735.492450841</v>
      </c>
      <c r="J18" s="16">
        <v>-129598612.01487273</v>
      </c>
      <c r="L18" s="17">
        <v>12588265</v>
      </c>
      <c r="M18" s="17">
        <v>14438924.539999999</v>
      </c>
      <c r="N18" s="18">
        <v>30000000</v>
      </c>
      <c r="O18" s="16">
        <v>-102571422.47487274</v>
      </c>
      <c r="Q18" s="14"/>
      <c r="R18" s="20"/>
      <c r="S18" s="17"/>
    </row>
    <row r="19" spans="1:19">
      <c r="A19" s="13" t="s">
        <v>114</v>
      </c>
      <c r="B19" s="14" t="s">
        <v>6</v>
      </c>
      <c r="C19" s="15">
        <v>-57736275.315788381</v>
      </c>
      <c r="D19" s="15">
        <v>-191444941.43174711</v>
      </c>
      <c r="E19" s="15">
        <v>-240257456.64235362</v>
      </c>
      <c r="F19" s="15">
        <v>-629233748.06091833</v>
      </c>
      <c r="G19" s="15">
        <v>-993000184.02870834</v>
      </c>
      <c r="H19" s="15">
        <v>-945614433.07163227</v>
      </c>
      <c r="J19" s="16">
        <v>-3057287038.5511484</v>
      </c>
      <c r="L19" s="17">
        <v>224202034</v>
      </c>
      <c r="M19" s="17">
        <v>251226990.11000001</v>
      </c>
      <c r="N19" s="18">
        <v>140056773.48430777</v>
      </c>
      <c r="O19" s="16">
        <v>-2581858014.4411483</v>
      </c>
      <c r="P19" s="19"/>
      <c r="Q19" s="14"/>
      <c r="R19" s="20"/>
      <c r="S19" s="17"/>
    </row>
    <row r="20" spans="1:19">
      <c r="A20" s="13" t="s">
        <v>115</v>
      </c>
      <c r="B20" s="14" t="s">
        <v>54</v>
      </c>
      <c r="C20" s="15">
        <v>-3994665.2512744367</v>
      </c>
      <c r="D20" s="15">
        <v>-13475453.426984571</v>
      </c>
      <c r="E20" s="15">
        <v>1425522.0571718914</v>
      </c>
      <c r="F20" s="15">
        <v>-43311119.365028307</v>
      </c>
      <c r="G20" s="15">
        <v>-63539280.455642991</v>
      </c>
      <c r="H20" s="15">
        <v>-54927356.82218606</v>
      </c>
      <c r="J20" s="16">
        <v>-177822353.26394448</v>
      </c>
      <c r="L20" s="17">
        <v>17921035</v>
      </c>
      <c r="M20" s="17">
        <v>18779407.109999999</v>
      </c>
      <c r="N20" s="18">
        <v>35666897.729217902</v>
      </c>
      <c r="O20" s="16">
        <v>-141121911.15394449</v>
      </c>
      <c r="P20" s="19"/>
      <c r="Q20" s="14"/>
      <c r="R20" s="20"/>
      <c r="S20" s="17"/>
    </row>
    <row r="21" spans="1:19">
      <c r="A21" s="13" t="s">
        <v>116</v>
      </c>
      <c r="B21" s="14" t="s">
        <v>62</v>
      </c>
      <c r="C21" s="15">
        <v>-4613025.1081975913</v>
      </c>
      <c r="D21" s="15">
        <v>-14623781.86264961</v>
      </c>
      <c r="E21" s="15">
        <v>-18260921.095459674</v>
      </c>
      <c r="F21" s="15">
        <v>-47076422.604919516</v>
      </c>
      <c r="G21" s="15">
        <v>-73519041.713946506</v>
      </c>
      <c r="H21" s="15">
        <v>-62772639.938555501</v>
      </c>
      <c r="J21" s="16">
        <v>-220865832.32372841</v>
      </c>
      <c r="L21" s="17">
        <v>21729527</v>
      </c>
      <c r="M21" s="17">
        <v>20529452.460000001</v>
      </c>
      <c r="N21" s="18">
        <v>40000000</v>
      </c>
      <c r="O21" s="16">
        <v>-178606852.8637284</v>
      </c>
      <c r="Q21" s="14"/>
      <c r="R21" s="20"/>
      <c r="S21" s="17"/>
    </row>
    <row r="22" spans="1:19">
      <c r="A22" s="13" t="s">
        <v>117</v>
      </c>
      <c r="B22" s="14" t="s">
        <v>69</v>
      </c>
      <c r="C22" s="15">
        <v>-2307932.2046841946</v>
      </c>
      <c r="D22" s="15">
        <v>-7362883.6566998791</v>
      </c>
      <c r="E22" s="15">
        <v>-9269306.5457415543</v>
      </c>
      <c r="F22" s="15">
        <v>-24115176.160550158</v>
      </c>
      <c r="G22" s="15">
        <v>-37338134.357647263</v>
      </c>
      <c r="H22" s="15">
        <v>-33506454.387440883</v>
      </c>
      <c r="J22" s="16">
        <v>-113899887.31276393</v>
      </c>
      <c r="L22" s="17">
        <v>9704802</v>
      </c>
      <c r="M22" s="17">
        <v>13416777.390000001</v>
      </c>
      <c r="N22" s="18">
        <v>30000000</v>
      </c>
      <c r="O22" s="16">
        <v>-90778307.922763929</v>
      </c>
      <c r="P22" s="19"/>
      <c r="Q22" s="14"/>
      <c r="R22" s="20"/>
      <c r="S22" s="17"/>
    </row>
    <row r="23" spans="1:19">
      <c r="A23" s="13" t="s">
        <v>118</v>
      </c>
      <c r="B23" s="14" t="s">
        <v>25</v>
      </c>
      <c r="C23" s="15">
        <v>-6576093.4434541054</v>
      </c>
      <c r="D23" s="15">
        <v>-20900390.88222976</v>
      </c>
      <c r="E23" s="15">
        <v>-25130278.545320451</v>
      </c>
      <c r="F23" s="15">
        <v>-65044453.678706035</v>
      </c>
      <c r="G23" s="15">
        <v>-105158241.47167461</v>
      </c>
      <c r="H23" s="15">
        <v>-95890503.678588942</v>
      </c>
      <c r="J23" s="16">
        <v>-318699961.69997388</v>
      </c>
      <c r="L23" s="17">
        <v>18027783</v>
      </c>
      <c r="M23" s="17">
        <v>26749289.379999999</v>
      </c>
      <c r="N23" s="18">
        <v>40000000</v>
      </c>
      <c r="O23" s="16">
        <v>-273922889.31997389</v>
      </c>
      <c r="P23" s="19"/>
      <c r="Q23" s="14"/>
      <c r="R23" s="20"/>
      <c r="S23" s="17"/>
    </row>
    <row r="24" spans="1:19">
      <c r="A24" s="13" t="s">
        <v>119</v>
      </c>
      <c r="B24" s="14" t="s">
        <v>50</v>
      </c>
      <c r="C24" s="15">
        <v>-9230682.4320788905</v>
      </c>
      <c r="D24" s="15">
        <v>-29624546.039353974</v>
      </c>
      <c r="E24" s="15">
        <v>-36691770.573501334</v>
      </c>
      <c r="F24" s="15">
        <v>-96122070.165729851</v>
      </c>
      <c r="G24" s="15">
        <v>-152249917.97682884</v>
      </c>
      <c r="H24" s="15">
        <v>-133105177.0411794</v>
      </c>
      <c r="J24" s="16">
        <v>-457024164.22867227</v>
      </c>
      <c r="L24" s="17">
        <v>46769391</v>
      </c>
      <c r="M24" s="17">
        <v>38518914.039999999</v>
      </c>
      <c r="N24" s="18">
        <v>48515315.335156821</v>
      </c>
      <c r="O24" s="16">
        <v>-371735859.18867224</v>
      </c>
      <c r="P24" s="19"/>
      <c r="Q24" s="14"/>
      <c r="R24" s="20"/>
      <c r="S24" s="17"/>
    </row>
    <row r="25" spans="1:19">
      <c r="A25" s="13" t="s">
        <v>120</v>
      </c>
      <c r="B25" s="14" t="s">
        <v>45</v>
      </c>
      <c r="C25" s="15">
        <v>-4111288.8309144918</v>
      </c>
      <c r="D25" s="15">
        <v>-13274699.099973302</v>
      </c>
      <c r="E25" s="15">
        <v>-16143123.077892102</v>
      </c>
      <c r="F25" s="15">
        <v>-41928864.94254259</v>
      </c>
      <c r="G25" s="15">
        <v>-66595809.755555071</v>
      </c>
      <c r="H25" s="15">
        <v>-62547630.881361902</v>
      </c>
      <c r="J25" s="16">
        <v>-204601416.58823946</v>
      </c>
      <c r="L25" s="17">
        <v>19636463</v>
      </c>
      <c r="M25" s="17">
        <v>19168439.059999999</v>
      </c>
      <c r="N25" s="18">
        <v>35000000</v>
      </c>
      <c r="O25" s="16">
        <v>-165796514.52823946</v>
      </c>
      <c r="Q25" s="14"/>
      <c r="R25" s="20"/>
      <c r="S25" s="17"/>
    </row>
    <row r="26" spans="1:19">
      <c r="A26" s="13" t="s">
        <v>121</v>
      </c>
      <c r="B26" s="14" t="s">
        <v>2</v>
      </c>
      <c r="C26" s="15">
        <v>-204087413.5909144</v>
      </c>
      <c r="D26" s="15">
        <v>-663927513.89358699</v>
      </c>
      <c r="E26" s="15">
        <v>-824485780.25104094</v>
      </c>
      <c r="F26" s="15">
        <v>-2166679980.4837775</v>
      </c>
      <c r="G26" s="15">
        <v>-3367236936.2734561</v>
      </c>
      <c r="H26" s="15">
        <v>-3220291659.1052108</v>
      </c>
      <c r="J26" s="16">
        <v>-10446709283.597986</v>
      </c>
      <c r="L26" s="17">
        <v>467538470</v>
      </c>
      <c r="M26" s="17">
        <v>851903971.38999999</v>
      </c>
      <c r="N26" s="18">
        <v>157494538.36211824</v>
      </c>
      <c r="O26" s="16">
        <v>-9127266842.2079868</v>
      </c>
      <c r="P26" s="19"/>
      <c r="Q26" s="14"/>
      <c r="R26" s="20"/>
      <c r="S26" s="17"/>
    </row>
    <row r="27" spans="1:19">
      <c r="A27" s="13" t="s">
        <v>122</v>
      </c>
      <c r="B27" s="14" t="s">
        <v>22</v>
      </c>
      <c r="C27" s="15">
        <v>-7639877.6007252522</v>
      </c>
      <c r="D27" s="15">
        <v>-24884028.776522364</v>
      </c>
      <c r="E27" s="15">
        <v>-30449448.585372962</v>
      </c>
      <c r="F27" s="15">
        <v>-78952165.718939245</v>
      </c>
      <c r="G27" s="15">
        <v>-123280673.80042775</v>
      </c>
      <c r="H27" s="15">
        <v>-111333027.15034518</v>
      </c>
      <c r="J27" s="16">
        <v>-376539221.6323328</v>
      </c>
      <c r="L27" s="17">
        <v>26414004</v>
      </c>
      <c r="M27" s="17">
        <v>31189755.099999998</v>
      </c>
      <c r="N27" s="18">
        <v>53844238.817396685</v>
      </c>
      <c r="O27" s="16">
        <v>-318935462.53233278</v>
      </c>
      <c r="P27" s="19"/>
      <c r="Q27" s="14"/>
      <c r="R27" s="20"/>
      <c r="S27" s="17"/>
    </row>
    <row r="28" spans="1:19">
      <c r="A28" s="13" t="s">
        <v>123</v>
      </c>
      <c r="B28" s="14" t="s">
        <v>79</v>
      </c>
      <c r="C28" s="15">
        <v>-1956825.6350570279</v>
      </c>
      <c r="D28" s="15">
        <v>-6147469.8465566747</v>
      </c>
      <c r="E28" s="15">
        <v>-7686657.8732359186</v>
      </c>
      <c r="F28" s="15">
        <v>-19832439.773961969</v>
      </c>
      <c r="G28" s="15">
        <v>-29594121.19534548</v>
      </c>
      <c r="H28" s="15">
        <v>-25507480.155845735</v>
      </c>
      <c r="J28" s="16">
        <v>-90724994.480002806</v>
      </c>
      <c r="L28" s="17">
        <v>8907724</v>
      </c>
      <c r="M28" s="17">
        <v>11894409.550000001</v>
      </c>
      <c r="N28" s="18">
        <v>32131235.549231343</v>
      </c>
      <c r="O28" s="16">
        <v>-69922860.930002809</v>
      </c>
      <c r="P28" s="19"/>
      <c r="Q28" s="14"/>
      <c r="R28" s="20"/>
      <c r="S28" s="17"/>
    </row>
    <row r="29" spans="1:19">
      <c r="A29" s="13" t="s">
        <v>124</v>
      </c>
      <c r="B29" s="14" t="s">
        <v>82</v>
      </c>
      <c r="C29" s="15">
        <v>-2099532.5346430158</v>
      </c>
      <c r="D29" s="15">
        <v>-6713615.1522902623</v>
      </c>
      <c r="E29" s="15">
        <v>-8259936.7132065231</v>
      </c>
      <c r="F29" s="15">
        <v>-21199332.656169366</v>
      </c>
      <c r="G29" s="15">
        <v>-34012946.41358377</v>
      </c>
      <c r="H29" s="15">
        <v>-29100627.142965838</v>
      </c>
      <c r="J29" s="16">
        <v>-101385990.61285877</v>
      </c>
      <c r="L29" s="17">
        <v>10538014</v>
      </c>
      <c r="M29" s="17">
        <v>12763090.609999999</v>
      </c>
      <c r="N29" s="18">
        <v>35000000</v>
      </c>
      <c r="O29" s="16">
        <v>-78084886.002858773</v>
      </c>
      <c r="Q29" s="14"/>
      <c r="R29" s="20"/>
      <c r="S29" s="17"/>
    </row>
    <row r="30" spans="1:19">
      <c r="A30" s="13" t="s">
        <v>125</v>
      </c>
      <c r="B30" s="14" t="s">
        <v>26</v>
      </c>
      <c r="C30" s="15">
        <v>-10185043.176489023</v>
      </c>
      <c r="D30" s="15">
        <v>-33115823.227707285</v>
      </c>
      <c r="E30" s="15">
        <v>-42659378.718752533</v>
      </c>
      <c r="F30" s="15">
        <v>-111577389.45461896</v>
      </c>
      <c r="G30" s="15">
        <v>-172993895.28334603</v>
      </c>
      <c r="H30" s="15">
        <v>-154033541.93461925</v>
      </c>
      <c r="J30" s="16">
        <v>-524565071.79553312</v>
      </c>
      <c r="L30" s="17">
        <v>47006127</v>
      </c>
      <c r="M30" s="17">
        <v>43767097.25</v>
      </c>
      <c r="N30" s="18">
        <v>45000000</v>
      </c>
      <c r="O30" s="16">
        <v>-433791847.54553312</v>
      </c>
      <c r="P30" s="19"/>
      <c r="Q30" s="14"/>
      <c r="R30" s="20"/>
      <c r="S30" s="17"/>
    </row>
    <row r="31" spans="1:19">
      <c r="A31" s="13" t="s">
        <v>126</v>
      </c>
      <c r="B31" s="14" t="s">
        <v>83</v>
      </c>
      <c r="C31" s="15">
        <v>-1749142.6912306582</v>
      </c>
      <c r="D31" s="15">
        <v>-5635065.8034420535</v>
      </c>
      <c r="E31" s="15">
        <v>-7020573.0301603489</v>
      </c>
      <c r="F31" s="15">
        <v>-17686726.094990876</v>
      </c>
      <c r="G31" s="15">
        <v>-27599086.705336716</v>
      </c>
      <c r="H31" s="15">
        <v>-23553938.566616636</v>
      </c>
      <c r="J31" s="16">
        <v>-83244532.891777292</v>
      </c>
      <c r="L31" s="17">
        <v>8942229</v>
      </c>
      <c r="M31" s="17">
        <v>11502212.800000001</v>
      </c>
      <c r="N31" s="18">
        <v>30000000</v>
      </c>
      <c r="O31" s="16">
        <v>-62800091.091777295</v>
      </c>
      <c r="P31" s="19"/>
      <c r="Q31" s="14"/>
      <c r="R31" s="20"/>
      <c r="S31" s="17"/>
    </row>
    <row r="32" spans="1:19">
      <c r="A32" s="13" t="s">
        <v>127</v>
      </c>
      <c r="B32" s="14" t="s">
        <v>42</v>
      </c>
      <c r="C32" s="15">
        <v>-14364249.816154689</v>
      </c>
      <c r="D32" s="15">
        <v>-46828556.143786632</v>
      </c>
      <c r="E32" s="15">
        <v>-58600887.168175094</v>
      </c>
      <c r="F32" s="15">
        <v>-154068896.05152988</v>
      </c>
      <c r="G32" s="15">
        <v>-245772863.55364287</v>
      </c>
      <c r="H32" s="15">
        <v>-216409952.8884075</v>
      </c>
      <c r="J32" s="16">
        <v>-736045405.62169671</v>
      </c>
      <c r="L32" s="17">
        <v>75681847</v>
      </c>
      <c r="M32" s="17">
        <v>62180025.420000002</v>
      </c>
      <c r="N32" s="18">
        <v>80286430.895764858</v>
      </c>
      <c r="O32" s="16">
        <v>-598183533.20169675</v>
      </c>
      <c r="P32" s="19"/>
      <c r="Q32" s="14"/>
      <c r="R32" s="20"/>
      <c r="S32" s="17"/>
    </row>
    <row r="33" spans="1:19">
      <c r="A33" s="13" t="s">
        <v>128</v>
      </c>
      <c r="B33" s="14" t="s">
        <v>71</v>
      </c>
      <c r="C33" s="15">
        <v>-2538647.1942309174</v>
      </c>
      <c r="D33" s="15">
        <v>-8698545.6066643558</v>
      </c>
      <c r="E33" s="15">
        <v>874961.04360203259</v>
      </c>
      <c r="F33" s="15">
        <v>-28265865.910783093</v>
      </c>
      <c r="G33" s="15">
        <v>-44257787.565748788</v>
      </c>
      <c r="H33" s="15">
        <v>-41875517.632805094</v>
      </c>
      <c r="J33" s="16">
        <v>-124761402.86663021</v>
      </c>
      <c r="L33" s="17">
        <v>14218435</v>
      </c>
      <c r="M33" s="17">
        <v>14924642.870000001</v>
      </c>
      <c r="N33" s="18">
        <v>35000000</v>
      </c>
      <c r="O33" s="16">
        <v>-95618324.996630207</v>
      </c>
      <c r="Q33" s="14"/>
      <c r="R33" s="20"/>
      <c r="S33" s="17"/>
    </row>
    <row r="34" spans="1:19">
      <c r="A34" s="13" t="s">
        <v>129</v>
      </c>
      <c r="B34" s="14" t="s">
        <v>74</v>
      </c>
      <c r="C34" s="15">
        <v>-2671517.322272453</v>
      </c>
      <c r="D34" s="15">
        <v>-8676312.5141609851</v>
      </c>
      <c r="E34" s="15">
        <v>-10877020.398948703</v>
      </c>
      <c r="F34" s="15">
        <v>-28132900.780180335</v>
      </c>
      <c r="G34" s="15">
        <v>-44643098.04740867</v>
      </c>
      <c r="H34" s="15">
        <v>-40602564.823205918</v>
      </c>
      <c r="J34" s="16">
        <v>-135603413.88617706</v>
      </c>
      <c r="L34" s="17">
        <v>13702944</v>
      </c>
      <c r="M34" s="17">
        <v>14852834.02</v>
      </c>
      <c r="N34" s="18">
        <v>35000000</v>
      </c>
      <c r="O34" s="16">
        <v>-107047635.86617707</v>
      </c>
      <c r="Q34" s="14"/>
      <c r="R34" s="20"/>
      <c r="S34" s="17"/>
    </row>
    <row r="35" spans="1:19">
      <c r="A35" s="13" t="s">
        <v>130</v>
      </c>
      <c r="B35" s="14" t="s">
        <v>12</v>
      </c>
      <c r="C35" s="15">
        <v>-31003501.347787846</v>
      </c>
      <c r="D35" s="15">
        <v>-100630917.68969914</v>
      </c>
      <c r="E35" s="15">
        <v>-130325644.94575936</v>
      </c>
      <c r="F35" s="15">
        <v>-334060004.37273926</v>
      </c>
      <c r="G35" s="15">
        <v>-523063702.34229022</v>
      </c>
      <c r="H35" s="15">
        <v>-487431239.16136527</v>
      </c>
      <c r="J35" s="16">
        <v>-1606515009.8596411</v>
      </c>
      <c r="L35" s="17">
        <v>114069287</v>
      </c>
      <c r="M35" s="17">
        <v>132334033.33</v>
      </c>
      <c r="N35" s="18">
        <v>96040218.319741353</v>
      </c>
      <c r="O35" s="16">
        <v>-1360111689.5296412</v>
      </c>
      <c r="P35" s="19"/>
      <c r="Q35" s="14"/>
      <c r="R35" s="20"/>
      <c r="S35" s="17"/>
    </row>
    <row r="36" spans="1:19">
      <c r="A36" s="13" t="s">
        <v>131</v>
      </c>
      <c r="B36" s="14" t="s">
        <v>15</v>
      </c>
      <c r="C36" s="15">
        <v>-15623655.883159459</v>
      </c>
      <c r="D36" s="15">
        <v>-50900764.401674159</v>
      </c>
      <c r="E36" s="15">
        <v>-64275751.149306424</v>
      </c>
      <c r="F36" s="15">
        <v>-166329513.91966006</v>
      </c>
      <c r="G36" s="15">
        <v>-262533258.13916034</v>
      </c>
      <c r="H36" s="15">
        <v>-242640158.88320526</v>
      </c>
      <c r="J36" s="16">
        <v>-802303102.37616575</v>
      </c>
      <c r="L36" s="17">
        <v>68363340</v>
      </c>
      <c r="M36" s="17">
        <v>66420370.600000001</v>
      </c>
      <c r="N36" s="18">
        <v>54574745.040890224</v>
      </c>
      <c r="O36" s="16">
        <v>-667519391.77616572</v>
      </c>
      <c r="P36" s="19"/>
      <c r="Q36" s="14"/>
      <c r="R36" s="20"/>
      <c r="S36" s="17"/>
    </row>
    <row r="37" spans="1:19">
      <c r="A37" s="13" t="s">
        <v>132</v>
      </c>
      <c r="B37" s="14" t="s">
        <v>65</v>
      </c>
      <c r="C37" s="15">
        <v>-4086199.7932403083</v>
      </c>
      <c r="D37" s="15">
        <v>-13232511.146348558</v>
      </c>
      <c r="E37" s="15">
        <v>-16056163.361044519</v>
      </c>
      <c r="F37" s="15">
        <v>-42079714.890563481</v>
      </c>
      <c r="G37" s="15">
        <v>-65210685.111152783</v>
      </c>
      <c r="H37" s="15">
        <v>-55729584.696965799</v>
      </c>
      <c r="J37" s="16">
        <v>-196394858.99931544</v>
      </c>
      <c r="L37" s="17">
        <v>21398548</v>
      </c>
      <c r="M37" s="17">
        <v>18896142.390000001</v>
      </c>
      <c r="N37" s="18">
        <v>44277949.015867725</v>
      </c>
      <c r="O37" s="16">
        <v>-156100168.60931545</v>
      </c>
      <c r="Q37" s="14"/>
      <c r="R37" s="20"/>
      <c r="S37" s="17"/>
    </row>
    <row r="38" spans="1:19">
      <c r="A38" s="13" t="s">
        <v>133</v>
      </c>
      <c r="B38" s="14" t="s">
        <v>4</v>
      </c>
      <c r="C38" s="15">
        <v>-3412315.1816676818</v>
      </c>
      <c r="D38" s="15">
        <v>-10719796.831554094</v>
      </c>
      <c r="E38" s="15">
        <v>-13643678.403947072</v>
      </c>
      <c r="F38" s="15">
        <v>-34869516.172013775</v>
      </c>
      <c r="G38" s="15">
        <v>-51184199.924055345</v>
      </c>
      <c r="H38" s="15">
        <v>-44689023.101383567</v>
      </c>
      <c r="J38" s="16">
        <v>-158518529.61462152</v>
      </c>
      <c r="L38" s="17">
        <v>11139171</v>
      </c>
      <c r="M38" s="17">
        <v>16138725.73</v>
      </c>
      <c r="N38" s="18">
        <v>30000000</v>
      </c>
      <c r="O38" s="16">
        <v>-131240632.88462152</v>
      </c>
      <c r="P38" s="19"/>
      <c r="Q38" s="14"/>
      <c r="R38" s="20"/>
      <c r="S38" s="17"/>
    </row>
    <row r="39" spans="1:19">
      <c r="A39" s="13" t="s">
        <v>134</v>
      </c>
      <c r="B39" s="14" t="s">
        <v>17</v>
      </c>
      <c r="C39" s="15">
        <v>-10335343.70854418</v>
      </c>
      <c r="D39" s="15">
        <v>-33669592.904882908</v>
      </c>
      <c r="E39" s="15">
        <v>-41457412.094532326</v>
      </c>
      <c r="F39" s="15">
        <v>-107673452.70318536</v>
      </c>
      <c r="G39" s="15">
        <v>-166391759.85787854</v>
      </c>
      <c r="H39" s="15">
        <v>-145533525.29975784</v>
      </c>
      <c r="J39" s="16">
        <v>-505061086.56878114</v>
      </c>
      <c r="L39" s="17">
        <v>41508837</v>
      </c>
      <c r="M39" s="17">
        <v>42096770.730000004</v>
      </c>
      <c r="N39" s="18">
        <v>45000000</v>
      </c>
      <c r="O39" s="16">
        <v>-421455478.83878112</v>
      </c>
      <c r="P39" s="19"/>
      <c r="Q39" s="14"/>
      <c r="R39" s="20"/>
      <c r="S39" s="17"/>
    </row>
    <row r="40" spans="1:19">
      <c r="A40" s="13" t="s">
        <v>135</v>
      </c>
      <c r="B40" s="14" t="s">
        <v>67</v>
      </c>
      <c r="C40" s="15">
        <v>-6560696.5650268598</v>
      </c>
      <c r="D40" s="15">
        <v>-20912892.473033041</v>
      </c>
      <c r="E40" s="15">
        <v>-25193922.578436386</v>
      </c>
      <c r="F40" s="15">
        <v>-64267355.192210257</v>
      </c>
      <c r="G40" s="15">
        <v>-98783875.938412324</v>
      </c>
      <c r="H40" s="15">
        <v>-85376834.864524126</v>
      </c>
      <c r="J40" s="16">
        <v>-301095577.61164302</v>
      </c>
      <c r="L40" s="17">
        <v>33321282</v>
      </c>
      <c r="M40" s="17">
        <v>25496175.669999998</v>
      </c>
      <c r="N40" s="18">
        <v>53301994.116245948</v>
      </c>
      <c r="O40" s="16">
        <v>-242278119.94164303</v>
      </c>
      <c r="P40" s="19"/>
      <c r="Q40" s="14"/>
      <c r="R40" s="20"/>
      <c r="S40" s="17"/>
    </row>
    <row r="41" spans="1:19">
      <c r="A41" s="13" t="s">
        <v>136</v>
      </c>
      <c r="B41" s="14" t="s">
        <v>57</v>
      </c>
      <c r="C41" s="15">
        <v>-4960030.3321397891</v>
      </c>
      <c r="D41" s="15">
        <v>-16083022.065792156</v>
      </c>
      <c r="E41" s="15">
        <v>-20001100.498282898</v>
      </c>
      <c r="F41" s="15">
        <v>-51065516.487422332</v>
      </c>
      <c r="G41" s="15">
        <v>-78599700.52970323</v>
      </c>
      <c r="H41" s="15">
        <v>-69645908.943253189</v>
      </c>
      <c r="J41" s="16">
        <v>-240355278.85659358</v>
      </c>
      <c r="L41" s="17">
        <v>24581947</v>
      </c>
      <c r="M41" s="17">
        <v>21528240.960000001</v>
      </c>
      <c r="N41" s="18">
        <v>40000000</v>
      </c>
      <c r="O41" s="16">
        <v>-194245090.89659357</v>
      </c>
      <c r="P41" s="19"/>
      <c r="Q41" s="14"/>
      <c r="R41" s="20"/>
      <c r="S41" s="17"/>
    </row>
    <row r="42" spans="1:19">
      <c r="A42" s="13" t="s">
        <v>137</v>
      </c>
      <c r="B42" s="14" t="s">
        <v>40</v>
      </c>
      <c r="C42" s="15">
        <v>-10747196.655130621</v>
      </c>
      <c r="D42" s="15">
        <v>-34505113.117481694</v>
      </c>
      <c r="E42" s="15">
        <v>-42082968.173348755</v>
      </c>
      <c r="F42" s="15">
        <v>-109960246.59997274</v>
      </c>
      <c r="G42" s="15">
        <v>-173858569.93693399</v>
      </c>
      <c r="H42" s="15">
        <v>-151546127.28940898</v>
      </c>
      <c r="J42" s="16">
        <v>-522700221.77227682</v>
      </c>
      <c r="L42" s="17">
        <v>52054468</v>
      </c>
      <c r="M42" s="17">
        <v>43985858.200000003</v>
      </c>
      <c r="N42" s="18">
        <v>48348615.562973969</v>
      </c>
      <c r="O42" s="16">
        <v>-426659895.57227683</v>
      </c>
      <c r="P42" s="19"/>
      <c r="Q42" s="14"/>
      <c r="R42" s="20"/>
      <c r="S42" s="17"/>
    </row>
    <row r="43" spans="1:19">
      <c r="A43" s="13" t="s">
        <v>138</v>
      </c>
      <c r="B43" s="14" t="s">
        <v>39</v>
      </c>
      <c r="C43" s="15">
        <v>-6258703.2277598465</v>
      </c>
      <c r="D43" s="15">
        <v>-20219583.743422233</v>
      </c>
      <c r="E43" s="15">
        <v>-24379405.959302165</v>
      </c>
      <c r="F43" s="15">
        <v>-62760154.211429909</v>
      </c>
      <c r="G43" s="15">
        <v>-98055529.442020044</v>
      </c>
      <c r="H43" s="15">
        <v>-88882850.868623599</v>
      </c>
      <c r="J43" s="16">
        <v>-300556227.4525578</v>
      </c>
      <c r="L43" s="17">
        <v>21359441</v>
      </c>
      <c r="M43" s="17">
        <v>25352992.689999998</v>
      </c>
      <c r="N43" s="18">
        <v>40000000</v>
      </c>
      <c r="O43" s="16">
        <v>-253843793.7625578</v>
      </c>
      <c r="P43" s="19"/>
      <c r="Q43" s="14"/>
      <c r="R43" s="20"/>
      <c r="S43" s="17"/>
    </row>
    <row r="44" spans="1:19">
      <c r="A44" s="13" t="s">
        <v>139</v>
      </c>
      <c r="B44" s="14" t="s">
        <v>140</v>
      </c>
      <c r="C44" s="15">
        <v>-10814922.078456042</v>
      </c>
      <c r="D44" s="15">
        <v>-35341897.273708411</v>
      </c>
      <c r="E44" s="15">
        <v>-42622440.651619181</v>
      </c>
      <c r="F44" s="15">
        <v>-110417725.82708304</v>
      </c>
      <c r="G44" s="15">
        <v>-171104873.09336698</v>
      </c>
      <c r="H44" s="15">
        <v>-153724853.34414929</v>
      </c>
      <c r="J44" s="16">
        <v>-524026712.26838297</v>
      </c>
      <c r="L44" s="17">
        <v>40138498</v>
      </c>
      <c r="M44" s="17">
        <v>43289178.479999997</v>
      </c>
      <c r="N44" s="18">
        <v>45000000</v>
      </c>
      <c r="O44" s="16">
        <v>-440599035.78838295</v>
      </c>
      <c r="P44" s="19"/>
      <c r="Q44" s="14"/>
      <c r="R44" s="20"/>
      <c r="S44" s="17"/>
    </row>
    <row r="45" spans="1:19">
      <c r="A45" s="13" t="s">
        <v>141</v>
      </c>
      <c r="B45" s="14" t="s">
        <v>63</v>
      </c>
      <c r="C45" s="15">
        <v>-3885521.4631308536</v>
      </c>
      <c r="D45" s="15">
        <v>-13057188.01330743</v>
      </c>
      <c r="E45" s="15">
        <v>-16164856.851929059</v>
      </c>
      <c r="F45" s="15">
        <v>-40520617.738296442</v>
      </c>
      <c r="G45" s="15">
        <v>-61601977.965728648</v>
      </c>
      <c r="H45" s="15">
        <v>-55468994.419370152</v>
      </c>
      <c r="J45" s="16">
        <v>-190699156.45176259</v>
      </c>
      <c r="L45" s="17">
        <v>20564172</v>
      </c>
      <c r="M45" s="17">
        <v>18186719.510000002</v>
      </c>
      <c r="N45" s="18">
        <v>41708039.342651211</v>
      </c>
      <c r="O45" s="16">
        <v>-151948264.9417626</v>
      </c>
      <c r="P45" s="19"/>
      <c r="Q45" s="14"/>
      <c r="R45" s="20"/>
      <c r="S45" s="17"/>
    </row>
    <row r="46" spans="1:19">
      <c r="A46" s="13" t="s">
        <v>142</v>
      </c>
      <c r="B46" s="14" t="s">
        <v>51</v>
      </c>
      <c r="C46" s="15">
        <v>-4737010.4687176198</v>
      </c>
      <c r="D46" s="15">
        <v>-15220983.775732581</v>
      </c>
      <c r="E46" s="15">
        <v>-18083223.51428692</v>
      </c>
      <c r="F46" s="15">
        <v>-46240496.680925012</v>
      </c>
      <c r="G46" s="15">
        <v>-70513952.684812978</v>
      </c>
      <c r="H46" s="15">
        <v>-63503351.551042512</v>
      </c>
      <c r="J46" s="16">
        <v>-218299018.67551762</v>
      </c>
      <c r="L46" s="17">
        <v>20325994</v>
      </c>
      <c r="M46" s="17">
        <v>19938692.73</v>
      </c>
      <c r="N46" s="18">
        <v>36402409.697096258</v>
      </c>
      <c r="O46" s="16">
        <v>-178034331.94551763</v>
      </c>
      <c r="P46" s="19"/>
      <c r="Q46" s="14"/>
      <c r="R46" s="20"/>
      <c r="S46" s="17"/>
    </row>
    <row r="47" spans="1:19">
      <c r="A47" s="13" t="s">
        <v>143</v>
      </c>
      <c r="B47" s="14" t="s">
        <v>13</v>
      </c>
      <c r="C47" s="15">
        <v>-19460002.08643822</v>
      </c>
      <c r="D47" s="15">
        <v>-62433887.676014327</v>
      </c>
      <c r="E47" s="15">
        <v>-77713043.385594353</v>
      </c>
      <c r="F47" s="15">
        <v>-199964254.36224705</v>
      </c>
      <c r="G47" s="15">
        <v>-311319577.52991688</v>
      </c>
      <c r="H47" s="15">
        <v>-286650173.75785083</v>
      </c>
      <c r="J47" s="16">
        <v>-957540938.79806161</v>
      </c>
      <c r="L47" s="17">
        <v>69415565</v>
      </c>
      <c r="M47" s="17">
        <v>78763208.379999995</v>
      </c>
      <c r="N47" s="18">
        <v>80000000</v>
      </c>
      <c r="O47" s="16">
        <v>-809362165.41806161</v>
      </c>
      <c r="P47" s="19"/>
      <c r="Q47" s="14"/>
      <c r="R47" s="20"/>
      <c r="S47" s="17"/>
    </row>
    <row r="48" spans="1:19">
      <c r="A48" s="13" t="s">
        <v>144</v>
      </c>
      <c r="B48" s="14" t="s">
        <v>49</v>
      </c>
      <c r="C48" s="15">
        <v>-3991605.3145330474</v>
      </c>
      <c r="D48" s="15">
        <v>-12736217.631197751</v>
      </c>
      <c r="E48" s="15">
        <v>-15709184.315096505</v>
      </c>
      <c r="F48" s="15">
        <v>-40167320.475216836</v>
      </c>
      <c r="G48" s="15">
        <v>-61251187.489999339</v>
      </c>
      <c r="H48" s="15">
        <v>-56653409.97455436</v>
      </c>
      <c r="J48" s="16">
        <v>-190508925.20059782</v>
      </c>
      <c r="L48" s="17">
        <v>19198962</v>
      </c>
      <c r="M48" s="17">
        <v>18117758.870000001</v>
      </c>
      <c r="N48" s="18">
        <v>35000000</v>
      </c>
      <c r="O48" s="16">
        <v>-153192204.33059782</v>
      </c>
      <c r="P48" s="19"/>
      <c r="Q48" s="14"/>
      <c r="R48" s="20"/>
      <c r="S48" s="17"/>
    </row>
    <row r="49" spans="1:19">
      <c r="A49" s="13" t="s">
        <v>145</v>
      </c>
      <c r="B49" s="14" t="s">
        <v>72</v>
      </c>
      <c r="C49" s="15">
        <v>-2518108.272277168</v>
      </c>
      <c r="D49" s="15">
        <v>-8104035.8935088748</v>
      </c>
      <c r="E49" s="15">
        <v>-9983847.0668741912</v>
      </c>
      <c r="F49" s="15">
        <v>-25366120.451567724</v>
      </c>
      <c r="G49" s="15">
        <v>-39252298.495405652</v>
      </c>
      <c r="H49" s="15">
        <v>-34432771.439716935</v>
      </c>
      <c r="J49" s="16">
        <v>-119657181.61935055</v>
      </c>
      <c r="L49" s="17">
        <v>13066537</v>
      </c>
      <c r="M49" s="17">
        <v>13793075.960000001</v>
      </c>
      <c r="N49" s="18">
        <v>35000000</v>
      </c>
      <c r="O49" s="16">
        <v>-92797568.659350544</v>
      </c>
      <c r="P49" s="19"/>
      <c r="Q49" s="14"/>
      <c r="R49" s="20"/>
      <c r="S49" s="17"/>
    </row>
    <row r="50" spans="1:19">
      <c r="A50" s="13" t="s">
        <v>146</v>
      </c>
      <c r="B50" s="14" t="s">
        <v>58</v>
      </c>
      <c r="C50" s="15">
        <v>-6465495.9687954672</v>
      </c>
      <c r="D50" s="15">
        <v>-20843745.898177024</v>
      </c>
      <c r="E50" s="15">
        <v>-25550702.446997348</v>
      </c>
      <c r="F50" s="15">
        <v>-64726223.73535759</v>
      </c>
      <c r="G50" s="15">
        <v>-98996878.99383834</v>
      </c>
      <c r="H50" s="15">
        <v>-87684116.435743123</v>
      </c>
      <c r="J50" s="16">
        <v>-304267163.4789089</v>
      </c>
      <c r="L50" s="17">
        <v>33290393</v>
      </c>
      <c r="M50" s="17">
        <v>25538049.25</v>
      </c>
      <c r="N50" s="18">
        <v>49540270.227122597</v>
      </c>
      <c r="O50" s="16">
        <v>-245438721.2289089</v>
      </c>
      <c r="P50" s="19"/>
      <c r="Q50" s="14"/>
      <c r="R50" s="20"/>
      <c r="S50" s="17"/>
    </row>
    <row r="51" spans="1:19">
      <c r="A51" s="13" t="s">
        <v>147</v>
      </c>
      <c r="B51" s="14" t="s">
        <v>47</v>
      </c>
      <c r="C51" s="15">
        <v>-6727153.0122956941</v>
      </c>
      <c r="D51" s="15">
        <v>-22356304.212896608</v>
      </c>
      <c r="E51" s="15">
        <v>-27765347.354885485</v>
      </c>
      <c r="F51" s="15">
        <v>-69902859.80731985</v>
      </c>
      <c r="G51" s="15">
        <v>-107304269.33566469</v>
      </c>
      <c r="H51" s="15">
        <v>-97486367.425438643</v>
      </c>
      <c r="J51" s="16">
        <v>-331542301.14850098</v>
      </c>
      <c r="L51" s="17">
        <v>32195568</v>
      </c>
      <c r="M51" s="17">
        <v>27171169.309999999</v>
      </c>
      <c r="N51" s="18">
        <v>51631607.534923062</v>
      </c>
      <c r="O51" s="16">
        <v>-272175563.83850098</v>
      </c>
      <c r="P51" s="19"/>
      <c r="Q51" s="14"/>
      <c r="R51" s="20"/>
      <c r="S51" s="17"/>
    </row>
    <row r="52" spans="1:19">
      <c r="A52" s="13" t="s">
        <v>148</v>
      </c>
      <c r="B52" s="14" t="s">
        <v>64</v>
      </c>
      <c r="C52" s="15">
        <v>-3182529.2792643919</v>
      </c>
      <c r="D52" s="15">
        <v>-10255434.637560815</v>
      </c>
      <c r="E52" s="15">
        <v>-12614408.266393404</v>
      </c>
      <c r="F52" s="15">
        <v>-31917406.568670679</v>
      </c>
      <c r="G52" s="15">
        <v>-49063309.943044864</v>
      </c>
      <c r="H52" s="15">
        <v>-43612828.468461581</v>
      </c>
      <c r="J52" s="16">
        <v>-150645917.16339573</v>
      </c>
      <c r="L52" s="17">
        <v>16615514</v>
      </c>
      <c r="M52" s="17">
        <v>15721787.640000001</v>
      </c>
      <c r="N52" s="18">
        <v>35000000</v>
      </c>
      <c r="O52" s="16">
        <v>-118308615.52339573</v>
      </c>
      <c r="P52" s="19"/>
      <c r="Q52" s="14"/>
      <c r="R52" s="20"/>
      <c r="S52" s="17"/>
    </row>
    <row r="53" spans="1:19">
      <c r="A53" s="13" t="s">
        <v>149</v>
      </c>
      <c r="B53" s="14" t="s">
        <v>46</v>
      </c>
      <c r="C53" s="15">
        <v>-10065859.920395602</v>
      </c>
      <c r="D53" s="15">
        <v>-32021273.864940681</v>
      </c>
      <c r="E53" s="15">
        <v>-39056958.333776772</v>
      </c>
      <c r="F53" s="15">
        <v>-99391400.045421898</v>
      </c>
      <c r="G53" s="15">
        <v>-152736908.85890478</v>
      </c>
      <c r="H53" s="15">
        <v>-133125847.0521574</v>
      </c>
      <c r="J53" s="16">
        <v>-466398248.07559717</v>
      </c>
      <c r="L53" s="17">
        <v>48607897</v>
      </c>
      <c r="M53" s="17">
        <v>38642121.650000006</v>
      </c>
      <c r="N53" s="18">
        <v>52107988.252192155</v>
      </c>
      <c r="O53" s="16">
        <v>-379148229.42559719</v>
      </c>
      <c r="P53" s="19"/>
      <c r="Q53" s="14"/>
      <c r="R53" s="20"/>
      <c r="S53" s="17"/>
    </row>
    <row r="54" spans="1:19">
      <c r="A54" s="13" t="s">
        <v>150</v>
      </c>
      <c r="B54" s="14" t="s">
        <v>80</v>
      </c>
      <c r="C54" s="15">
        <v>-1947143.8191125486</v>
      </c>
      <c r="D54" s="15">
        <v>-6241363.7894713106</v>
      </c>
      <c r="E54" s="15">
        <v>-7576687.1984189255</v>
      </c>
      <c r="F54" s="15">
        <v>-19318752.545254633</v>
      </c>
      <c r="G54" s="15">
        <v>-29935848.329020146</v>
      </c>
      <c r="H54" s="15">
        <v>-26070944.632569399</v>
      </c>
      <c r="J54" s="16">
        <v>-91090740.313846961</v>
      </c>
      <c r="L54" s="17">
        <v>10300972</v>
      </c>
      <c r="M54" s="17">
        <v>11961588.469999999</v>
      </c>
      <c r="N54" s="18">
        <v>30000000</v>
      </c>
      <c r="O54" s="16">
        <v>-68828179.843846962</v>
      </c>
      <c r="P54" s="19"/>
      <c r="Q54" s="14"/>
      <c r="R54" s="20"/>
      <c r="S54" s="17"/>
    </row>
    <row r="55" spans="1:19">
      <c r="A55" s="13" t="s">
        <v>151</v>
      </c>
      <c r="B55" s="14" t="s">
        <v>24</v>
      </c>
      <c r="C55" s="15">
        <v>-7609853.6118334979</v>
      </c>
      <c r="D55" s="15">
        <v>-24901970.726394232</v>
      </c>
      <c r="E55" s="15">
        <v>-29777630.330649056</v>
      </c>
      <c r="F55" s="15">
        <v>-76957090.438712969</v>
      </c>
      <c r="G55" s="15">
        <v>-114164806.9841976</v>
      </c>
      <c r="H55" s="15">
        <v>-104213716.24142703</v>
      </c>
      <c r="J55" s="16">
        <v>-357625068.3332144</v>
      </c>
      <c r="L55" s="17">
        <v>29021404</v>
      </c>
      <c r="M55" s="17">
        <v>28883459.719999999</v>
      </c>
      <c r="N55" s="18">
        <v>43289543.757126838</v>
      </c>
      <c r="O55" s="16">
        <v>-299720204.61321437</v>
      </c>
      <c r="P55" s="19"/>
      <c r="Q55" s="14"/>
      <c r="R55" s="20"/>
      <c r="S55" s="17"/>
    </row>
    <row r="56" spans="1:19">
      <c r="A56" s="13" t="s">
        <v>152</v>
      </c>
      <c r="B56" s="14" t="s">
        <v>53</v>
      </c>
      <c r="C56" s="15">
        <v>-7305576.6996431472</v>
      </c>
      <c r="D56" s="15">
        <v>-23613177.966740742</v>
      </c>
      <c r="E56" s="15">
        <v>-28966761.262237173</v>
      </c>
      <c r="F56" s="15">
        <v>-77727942.523267284</v>
      </c>
      <c r="G56" s="15">
        <v>-117592013.85288654</v>
      </c>
      <c r="H56" s="15">
        <v>-101551928.8262061</v>
      </c>
      <c r="J56" s="16">
        <v>-356757401.13098097</v>
      </c>
      <c r="L56" s="17">
        <v>39648994</v>
      </c>
      <c r="M56" s="17">
        <v>29750536.020000003</v>
      </c>
      <c r="N56" s="18">
        <v>45000000</v>
      </c>
      <c r="O56" s="16">
        <v>-287357871.11098099</v>
      </c>
      <c r="P56" s="19"/>
      <c r="Q56" s="14"/>
      <c r="R56" s="20"/>
      <c r="S56" s="17"/>
    </row>
    <row r="57" spans="1:19">
      <c r="A57" s="13" t="s">
        <v>153</v>
      </c>
      <c r="B57" s="14" t="s">
        <v>61</v>
      </c>
      <c r="C57" s="15">
        <v>-2883984.2374233045</v>
      </c>
      <c r="D57" s="15">
        <v>-10125550.710061191</v>
      </c>
      <c r="E57" s="15">
        <v>-12785091.08906512</v>
      </c>
      <c r="F57" s="15">
        <v>-32691729.984527998</v>
      </c>
      <c r="G57" s="15">
        <v>-49405056.820032559</v>
      </c>
      <c r="H57" s="15">
        <v>-45297460.46783191</v>
      </c>
      <c r="J57" s="16">
        <v>-153188873.30894208</v>
      </c>
      <c r="L57" s="17">
        <v>15481102</v>
      </c>
      <c r="M57" s="17">
        <v>15788970.449999999</v>
      </c>
      <c r="N57" s="18">
        <v>35000000</v>
      </c>
      <c r="O57" s="16">
        <v>-121918800.85894208</v>
      </c>
      <c r="P57" s="19"/>
      <c r="Q57" s="14"/>
      <c r="R57" s="20"/>
      <c r="S57" s="17"/>
    </row>
    <row r="58" spans="1:19">
      <c r="A58" s="13" t="s">
        <v>154</v>
      </c>
      <c r="B58" s="14" t="s">
        <v>33</v>
      </c>
      <c r="C58" s="15">
        <v>-9975283.6207569707</v>
      </c>
      <c r="D58" s="15">
        <v>-32396736.853937041</v>
      </c>
      <c r="E58" s="15">
        <v>-40720437.001473933</v>
      </c>
      <c r="F58" s="15">
        <v>-103909173.37603612</v>
      </c>
      <c r="G58" s="15">
        <v>-161316101.32649088</v>
      </c>
      <c r="H58" s="15">
        <v>-142019725.97412166</v>
      </c>
      <c r="J58" s="16">
        <v>-490337458.15281665</v>
      </c>
      <c r="L58" s="17">
        <v>49298646</v>
      </c>
      <c r="M58" s="17">
        <v>40812639.450000003</v>
      </c>
      <c r="N58" s="18">
        <v>46306046.626786917</v>
      </c>
      <c r="O58" s="16">
        <v>-400226172.70281667</v>
      </c>
      <c r="P58" s="19"/>
      <c r="Q58" s="14"/>
      <c r="R58" s="20"/>
      <c r="S58" s="17"/>
    </row>
    <row r="59" spans="1:19">
      <c r="A59" s="13" t="s">
        <v>155</v>
      </c>
      <c r="B59" s="14" t="s">
        <v>59</v>
      </c>
      <c r="C59" s="15">
        <v>-5411109.5098793609</v>
      </c>
      <c r="D59" s="15">
        <v>-16986640.860329483</v>
      </c>
      <c r="E59" s="15">
        <v>-20734061.941518191</v>
      </c>
      <c r="F59" s="15">
        <v>-53509281.015494555</v>
      </c>
      <c r="G59" s="15">
        <v>-82880060.086766899</v>
      </c>
      <c r="H59" s="15">
        <v>-72060463.405484602</v>
      </c>
      <c r="J59" s="16">
        <v>-251581616.81947309</v>
      </c>
      <c r="L59" s="17">
        <v>27345475</v>
      </c>
      <c r="M59" s="17">
        <v>22369701.449999999</v>
      </c>
      <c r="N59" s="18">
        <v>40745142.28060025</v>
      </c>
      <c r="O59" s="16">
        <v>-201866440.3694731</v>
      </c>
      <c r="Q59" s="14"/>
      <c r="R59" s="20"/>
      <c r="S59" s="17"/>
    </row>
    <row r="60" spans="1:19">
      <c r="A60" s="13" t="s">
        <v>156</v>
      </c>
      <c r="B60" s="14" t="s">
        <v>28</v>
      </c>
      <c r="C60" s="15">
        <v>-9293120.2622185089</v>
      </c>
      <c r="D60" s="15">
        <v>-29815900.406801399</v>
      </c>
      <c r="E60" s="15">
        <v>-36980421.278669886</v>
      </c>
      <c r="F60" s="15">
        <v>-95810163.907475919</v>
      </c>
      <c r="G60" s="15">
        <v>-150872615.16850269</v>
      </c>
      <c r="H60" s="15">
        <v>-135124172.97655991</v>
      </c>
      <c r="J60" s="16">
        <v>-457896394.00022829</v>
      </c>
      <c r="L60" s="17">
        <v>41712570</v>
      </c>
      <c r="M60" s="17">
        <v>38170459.200000003</v>
      </c>
      <c r="N60" s="18">
        <v>45000000</v>
      </c>
      <c r="O60" s="16">
        <v>-378013364.8002283</v>
      </c>
      <c r="Q60" s="14"/>
      <c r="R60" s="20"/>
      <c r="S60" s="17"/>
    </row>
    <row r="61" spans="1:19">
      <c r="A61" s="13" t="s">
        <v>157</v>
      </c>
      <c r="B61" s="14" t="s">
        <v>30</v>
      </c>
      <c r="C61" s="15">
        <v>-5791297.9228354953</v>
      </c>
      <c r="D61" s="15">
        <v>-18571729.445829354</v>
      </c>
      <c r="E61" s="15">
        <v>-23728544.201934401</v>
      </c>
      <c r="F61" s="15">
        <v>-61495054.994523533</v>
      </c>
      <c r="G61" s="15">
        <v>-89183123.806372881</v>
      </c>
      <c r="H61" s="15">
        <v>-74580539.680405647</v>
      </c>
      <c r="J61" s="16">
        <v>-273350290.05190134</v>
      </c>
      <c r="L61" s="17">
        <v>25191849</v>
      </c>
      <c r="M61" s="17">
        <v>23608798.32</v>
      </c>
      <c r="N61" s="18">
        <v>41047228.44353503</v>
      </c>
      <c r="O61" s="16">
        <v>-224549642.73190135</v>
      </c>
      <c r="P61" s="19"/>
      <c r="Q61" s="14"/>
      <c r="R61" s="20"/>
      <c r="S61" s="17"/>
    </row>
    <row r="62" spans="1:19">
      <c r="A62" s="13" t="s">
        <v>158</v>
      </c>
      <c r="B62" s="14" t="s">
        <v>70</v>
      </c>
      <c r="C62" s="15">
        <v>-3167663.6910325475</v>
      </c>
      <c r="D62" s="15">
        <v>-10058978.151001982</v>
      </c>
      <c r="E62" s="15">
        <v>-12460091.667329922</v>
      </c>
      <c r="F62" s="15">
        <v>-32019040.325512171</v>
      </c>
      <c r="G62" s="15">
        <v>-49622773.301102966</v>
      </c>
      <c r="H62" s="15">
        <v>-42139388.834714182</v>
      </c>
      <c r="J62" s="16">
        <v>-149467935.97069377</v>
      </c>
      <c r="L62" s="17">
        <v>13835627</v>
      </c>
      <c r="M62" s="17">
        <v>15831770.539999999</v>
      </c>
      <c r="N62" s="18">
        <v>35000000</v>
      </c>
      <c r="O62" s="16">
        <v>-119800538.43069378</v>
      </c>
      <c r="P62" s="19"/>
      <c r="Q62" s="14"/>
      <c r="R62" s="20"/>
      <c r="S62" s="17"/>
    </row>
    <row r="63" spans="1:19">
      <c r="A63" s="13" t="s">
        <v>159</v>
      </c>
      <c r="B63" s="14" t="s">
        <v>44</v>
      </c>
      <c r="C63" s="15">
        <v>-3573081.1964427321</v>
      </c>
      <c r="D63" s="15">
        <v>-11744207.909848921</v>
      </c>
      <c r="E63" s="15">
        <v>-14273941.199337807</v>
      </c>
      <c r="F63" s="15">
        <v>-37610052.281510867</v>
      </c>
      <c r="G63" s="15">
        <v>-57792094.009386741</v>
      </c>
      <c r="H63" s="15">
        <v>-49957842.741835251</v>
      </c>
      <c r="J63" s="16">
        <v>-174951219.33836234</v>
      </c>
      <c r="L63" s="17">
        <v>15901553</v>
      </c>
      <c r="M63" s="17">
        <v>17437748.080000002</v>
      </c>
      <c r="N63" s="18">
        <v>35000000</v>
      </c>
      <c r="O63" s="16">
        <v>-141611918.25836232</v>
      </c>
      <c r="Q63" s="14"/>
      <c r="R63" s="20"/>
      <c r="S63" s="17"/>
    </row>
    <row r="64" spans="1:19">
      <c r="A64" s="13" t="s">
        <v>160</v>
      </c>
      <c r="B64" s="14" t="s">
        <v>10</v>
      </c>
      <c r="C64" s="15">
        <v>-39452064.071594425</v>
      </c>
      <c r="D64" s="15">
        <v>-129113973.98462075</v>
      </c>
      <c r="E64" s="15">
        <v>-157154628.67098501</v>
      </c>
      <c r="F64" s="15">
        <v>-413798717.77917266</v>
      </c>
      <c r="G64" s="15">
        <v>-642761974.05848527</v>
      </c>
      <c r="H64" s="15">
        <v>-575346613.62256801</v>
      </c>
      <c r="J64" s="16">
        <v>-1957627972.1874261</v>
      </c>
      <c r="L64" s="17">
        <v>136593567</v>
      </c>
      <c r="M64" s="17">
        <v>162617448.28999999</v>
      </c>
      <c r="N64" s="18">
        <v>116178006.67404187</v>
      </c>
      <c r="O64" s="16">
        <v>-1658416956.8974261</v>
      </c>
      <c r="P64" s="19"/>
      <c r="Q64" s="14"/>
      <c r="R64" s="20"/>
      <c r="S64" s="17"/>
    </row>
    <row r="65" spans="1:19">
      <c r="A65" s="13" t="s">
        <v>161</v>
      </c>
      <c r="B65" s="14" t="s">
        <v>48</v>
      </c>
      <c r="C65" s="15">
        <v>-5432583.4663754581</v>
      </c>
      <c r="D65" s="15">
        <v>-18011221.004588217</v>
      </c>
      <c r="E65" s="15">
        <v>-21459886.712159429</v>
      </c>
      <c r="F65" s="15">
        <v>-55174369.697232999</v>
      </c>
      <c r="G65" s="15">
        <v>-85191572.916506335</v>
      </c>
      <c r="H65" s="15">
        <v>-75727720.594600767</v>
      </c>
      <c r="J65" s="16">
        <v>-260997354.39146319</v>
      </c>
      <c r="L65" s="17">
        <v>24999968</v>
      </c>
      <c r="M65" s="17">
        <v>22824113.43</v>
      </c>
      <c r="N65" s="18">
        <v>40000000</v>
      </c>
      <c r="O65" s="16">
        <v>-213173272.96146318</v>
      </c>
      <c r="P65" s="19"/>
      <c r="Q65" s="14"/>
      <c r="R65" s="20"/>
      <c r="S65" s="17"/>
    </row>
    <row r="66" spans="1:19">
      <c r="A66" s="13" t="s">
        <v>162</v>
      </c>
      <c r="B66" s="14" t="s">
        <v>35</v>
      </c>
      <c r="C66" s="15">
        <v>-20669711.526501298</v>
      </c>
      <c r="D66" s="15">
        <v>-67124707.32357201</v>
      </c>
      <c r="E66" s="15">
        <v>6992689.4271952696</v>
      </c>
      <c r="F66" s="15">
        <v>-218329800.77153742</v>
      </c>
      <c r="G66" s="15">
        <v>-332628275.94430214</v>
      </c>
      <c r="H66" s="15">
        <v>-298430795.44047499</v>
      </c>
      <c r="J66" s="16">
        <v>-930190601.57919264</v>
      </c>
      <c r="L66" s="17">
        <v>100842651</v>
      </c>
      <c r="M66" s="17">
        <v>85581477.50999999</v>
      </c>
      <c r="N66" s="18">
        <v>100890638.20125379</v>
      </c>
      <c r="O66" s="16">
        <v>-743766473.06919265</v>
      </c>
      <c r="P66" s="19"/>
      <c r="Q66" s="14"/>
      <c r="R66" s="20"/>
      <c r="S66" s="17"/>
    </row>
    <row r="67" spans="1:19">
      <c r="A67" s="13" t="s">
        <v>163</v>
      </c>
      <c r="B67" s="1" t="s">
        <v>75</v>
      </c>
      <c r="C67" s="15">
        <v>-1788067.3827942724</v>
      </c>
      <c r="D67" s="15">
        <v>-5805461.176774811</v>
      </c>
      <c r="E67" s="15">
        <v>-7604675.5817194181</v>
      </c>
      <c r="F67" s="15">
        <v>-18860868.739057422</v>
      </c>
      <c r="G67" s="15">
        <v>-28598456.627995208</v>
      </c>
      <c r="H67" s="15">
        <v>-25010077.3812683</v>
      </c>
      <c r="J67" s="16">
        <v>-87667606.889609426</v>
      </c>
      <c r="L67" s="17">
        <v>6210911</v>
      </c>
      <c r="M67" s="17">
        <v>11698675.4</v>
      </c>
      <c r="N67" s="18">
        <v>30000000</v>
      </c>
      <c r="O67" s="16">
        <v>-69758020.48960942</v>
      </c>
      <c r="P67" s="17"/>
      <c r="R67" s="20"/>
      <c r="S67" s="17"/>
    </row>
    <row r="68" spans="1:19">
      <c r="C68" s="16">
        <v>-803586849.95429289</v>
      </c>
      <c r="D68" s="16">
        <v>-2610249092.0535064</v>
      </c>
      <c r="E68" s="16">
        <v>-3112746374.6939201</v>
      </c>
      <c r="F68" s="16">
        <v>-8445970955.8274984</v>
      </c>
      <c r="G68" s="16">
        <v>-13145607003.680597</v>
      </c>
      <c r="H68" s="16">
        <v>-12027381397.870211</v>
      </c>
      <c r="I68" s="16"/>
      <c r="J68" s="22">
        <v>-40145541674.080048</v>
      </c>
      <c r="L68" s="23">
        <v>3063461047</v>
      </c>
      <c r="M68" s="23">
        <v>3436447608.389998</v>
      </c>
      <c r="N68" s="23">
        <v>3432395283.626596</v>
      </c>
      <c r="O68" s="22">
        <v>-33610633018.690029</v>
      </c>
    </row>
    <row r="69" spans="1:19" ht="15.6">
      <c r="J69" s="14"/>
      <c r="O69" s="24">
        <v>0</v>
      </c>
      <c r="P69" s="25" t="s">
        <v>164</v>
      </c>
    </row>
    <row r="70" spans="1:19">
      <c r="B70" s="26"/>
      <c r="C70" s="27"/>
      <c r="D70" s="27"/>
      <c r="E70" s="27"/>
      <c r="F70" s="27"/>
      <c r="G70" s="27"/>
      <c r="H70" s="27"/>
      <c r="I70" s="28"/>
    </row>
    <row r="71" spans="1:19">
      <c r="B71" s="26"/>
      <c r="C71" s="27"/>
      <c r="D71" s="27"/>
      <c r="E71" s="27"/>
      <c r="F71" s="27"/>
      <c r="G71" s="27"/>
      <c r="H71" s="27"/>
      <c r="I71" s="29"/>
    </row>
    <row r="72" spans="1:19">
      <c r="B72" s="30"/>
      <c r="C72" s="31"/>
      <c r="D72" s="31"/>
      <c r="E72" s="31"/>
      <c r="F72" s="31"/>
      <c r="G72" s="31"/>
      <c r="H72" s="31"/>
      <c r="I72" s="32"/>
    </row>
    <row r="73" spans="1:19">
      <c r="H73" s="14"/>
      <c r="I73" s="14"/>
    </row>
    <row r="76" spans="1:19">
      <c r="C76" s="14"/>
      <c r="D76" s="14"/>
      <c r="E76" s="14"/>
      <c r="F76" s="14"/>
      <c r="G76" s="14"/>
      <c r="H76" s="14"/>
    </row>
    <row r="77" spans="1:19">
      <c r="C77" s="14"/>
      <c r="D77" s="14"/>
      <c r="E77" s="14"/>
      <c r="F77" s="14"/>
      <c r="G77" s="14"/>
      <c r="H77" s="14"/>
    </row>
    <row r="78" spans="1:19">
      <c r="C78" s="14"/>
      <c r="D78" s="14"/>
      <c r="E78" s="14"/>
      <c r="F78" s="14"/>
      <c r="G78" s="14"/>
      <c r="H78" s="14"/>
    </row>
    <row r="79" spans="1:19">
      <c r="B79" s="33"/>
      <c r="C79" s="14"/>
      <c r="D79" s="14"/>
      <c r="E79" s="14"/>
      <c r="F79" s="14"/>
      <c r="G79" s="14"/>
      <c r="H79" s="14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C0E3CE2A54B54BB22D466FF976E0CA" ma:contentTypeVersion="17" ma:contentTypeDescription="Utwórz nowy dokument." ma:contentTypeScope="" ma:versionID="0f6e08c197571f49a7a0d68afd538cce">
  <xsd:schema xmlns:xsd="http://www.w3.org/2001/XMLSchema" xmlns:xs="http://www.w3.org/2001/XMLSchema" xmlns:p="http://schemas.microsoft.com/office/2006/metadata/properties" xmlns:ns3="797f1dc2-8d94-4174-b000-101e7575fb6c" xmlns:ns4="cc04306a-7e29-4598-8bc0-52e63436a2cf" targetNamespace="http://schemas.microsoft.com/office/2006/metadata/properties" ma:root="true" ma:fieldsID="37e32b5156c4e085a784a577b7042194" ns3:_="" ns4:_="">
    <xsd:import namespace="797f1dc2-8d94-4174-b000-101e7575fb6c"/>
    <xsd:import namespace="cc04306a-7e29-4598-8bc0-52e63436a2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f1dc2-8d94-4174-b000-101e7575f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4306a-7e29-4598-8bc0-52e63436a2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97f1dc2-8d94-4174-b000-101e7575fb6c" xsi:nil="true"/>
  </documentManagement>
</p:properties>
</file>

<file path=customXml/itemProps1.xml><?xml version="1.0" encoding="utf-8"?>
<ds:datastoreItem xmlns:ds="http://schemas.openxmlformats.org/officeDocument/2006/customXml" ds:itemID="{D327BA24-7C96-4E87-B781-7DBE6C13C0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7f1dc2-8d94-4174-b000-101e7575fb6c"/>
    <ds:schemaRef ds:uri="cc04306a-7e29-4598-8bc0-52e63436a2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323B7A-2AB1-47E6-A0B9-3EBA0C0464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1D48C4-25F8-4FDE-9A63-1A7150229DFA}">
  <ds:schemaRefs>
    <ds:schemaRef ds:uri="http://schemas.microsoft.com/office/2006/documentManagement/types"/>
    <ds:schemaRef ds:uri="cc04306a-7e29-4598-8bc0-52e63436a2cf"/>
    <ds:schemaRef ds:uri="http://purl.org/dc/elements/1.1/"/>
    <ds:schemaRef ds:uri="797f1dc2-8d94-4174-b000-101e7575fb6c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MNPP_bilans_PC</vt:lpstr>
      <vt:lpstr>PIT_2012_2024_MNPP_straty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Czajkowski</dc:creator>
  <cp:lastModifiedBy>Joanna Proniewicz</cp:lastModifiedBy>
  <dcterms:created xsi:type="dcterms:W3CDTF">2015-06-05T18:19:34Z</dcterms:created>
  <dcterms:modified xsi:type="dcterms:W3CDTF">2023-11-16T08:41:45Z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0x0101003CC0E3CE2A54B54BB22D466FF976E0CA</vt:lpwstr>
  </property>
</Properties>
</file>